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821172A3-918D-45AE-807F-4430828E500E}" xr6:coauthVersionLast="47" xr6:coauthVersionMax="47" xr10:uidLastSave="{00000000-0000-0000-0000-000000000000}"/>
  <bookViews>
    <workbookView xWindow="-28920" yWindow="-120" windowWidth="29040" windowHeight="15840" tabRatio="822" xr2:uid="{B73071AA-192E-4DBA-9283-09234EFFC74E}"/>
  </bookViews>
  <sheets>
    <sheet name="Contents" sheetId="36" r:id="rId1"/>
    <sheet name="How to Use DSUM" sheetId="23" r:id="rId2"/>
    <sheet name="Numbers Only" sheetId="31" r:id="rId3"/>
    <sheet name="Criteria" sheetId="32" r:id="rId4"/>
    <sheet name="Multiple Rows" sheetId="33" r:id="rId5"/>
    <sheet name="How to Use SUM" sheetId="3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33" l="1"/>
  <c r="I3" i="31"/>
  <c r="F2" i="35" l="1"/>
  <c r="I3" i="23" l="1"/>
</calcChain>
</file>

<file path=xl/sharedStrings.xml><?xml version="1.0" encoding="utf-8"?>
<sst xmlns="http://schemas.openxmlformats.org/spreadsheetml/2006/main" count="154" uniqueCount="79">
  <si>
    <t>Name</t>
  </si>
  <si>
    <t>Iron Man</t>
  </si>
  <si>
    <t>Avengers: Endgame</t>
  </si>
  <si>
    <t>Worldwide gross ($m)</t>
  </si>
  <si>
    <t>The Return of the King</t>
  </si>
  <si>
    <t>Year</t>
  </si>
  <si>
    <t>Aladdin</t>
  </si>
  <si>
    <t>Titanic</t>
  </si>
  <si>
    <t>Oscar Nominations</t>
  </si>
  <si>
    <t>Spectre</t>
  </si>
  <si>
    <t>Goldfinger</t>
  </si>
  <si>
    <t>The Rise of Skywalker</t>
  </si>
  <si>
    <t>A New Hope</t>
  </si>
  <si>
    <t>Our Database:</t>
  </si>
  <si>
    <t>Our Criteria:</t>
  </si>
  <si>
    <t>&gt;2000</t>
  </si>
  <si>
    <t>&gt;1000</t>
  </si>
  <si>
    <t>Oscars Won</t>
  </si>
  <si>
    <t>Battle of the Five Armies</t>
  </si>
  <si>
    <t>Criteria</t>
  </si>
  <si>
    <t>Type</t>
  </si>
  <si>
    <t>String</t>
  </si>
  <si>
    <t>Ala*</t>
  </si>
  <si>
    <t>Wildcard</t>
  </si>
  <si>
    <t>*din</t>
  </si>
  <si>
    <t>*lad*</t>
  </si>
  <si>
    <t>Returns</t>
  </si>
  <si>
    <t>Rows that match this string exactly</t>
  </si>
  <si>
    <t>Rows that start with "Ala"</t>
  </si>
  <si>
    <t>Rows that end with "din"</t>
  </si>
  <si>
    <t>Rows that contain "lad" in any position</t>
  </si>
  <si>
    <t>Greater than 1000</t>
  </si>
  <si>
    <t>&gt;=1000</t>
  </si>
  <si>
    <t>Greater than or equal to 1000</t>
  </si>
  <si>
    <t>&lt;&gt;</t>
  </si>
  <si>
    <t>Does not equal 1000</t>
  </si>
  <si>
    <t>&lt;&gt;1000</t>
  </si>
  <si>
    <t>Is not blank</t>
  </si>
  <si>
    <t>Is 1000</t>
  </si>
  <si>
    <t/>
  </si>
  <si>
    <t>=K10</t>
  </si>
  <si>
    <t>Formula</t>
  </si>
  <si>
    <t>Number</t>
  </si>
  <si>
    <t>Is equal to the contents of K10</t>
  </si>
  <si>
    <t>Comparison</t>
  </si>
  <si>
    <t>DSUM Returns:</t>
  </si>
  <si>
    <t>Decade</t>
  </si>
  <si>
    <t>No. of Girls Named Karen</t>
  </si>
  <si>
    <t>SUM Returns</t>
  </si>
  <si>
    <t>1900s</t>
  </si>
  <si>
    <t>1910s</t>
  </si>
  <si>
    <t>1920s</t>
  </si>
  <si>
    <t>1930s</t>
  </si>
  <si>
    <t>1940s</t>
  </si>
  <si>
    <t>1950s</t>
  </si>
  <si>
    <t>1960s</t>
  </si>
  <si>
    <t>1970s</t>
  </si>
  <si>
    <t>1980s</t>
  </si>
  <si>
    <t>1990s</t>
  </si>
  <si>
    <t>2000s</t>
  </si>
  <si>
    <t>2010s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</si>
  <si>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</si>
  <si>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</si>
  <si>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</si>
  <si>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</si>
  <si>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</si>
  <si>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</si>
  <si>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</si>
  <si>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</si>
  <si>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</si>
  <si>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</si>
  <si>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</si>
  <si>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How to Use DSUM</t>
  </si>
  <si>
    <t>Numbers Only</t>
  </si>
  <si>
    <t>Multiple Rows</t>
  </si>
  <si>
    <t>How to Use SUM</t>
  </si>
  <si>
    <t>DSUM Function</t>
  </si>
  <si>
    <t>automateexcel.com/functions/dsum-formula-excel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</si>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</sst>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/>
      </patternFill>
    </fill>
  </fills>
  <borders count="29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59999389629810485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28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3" borderId="6" xfId="0" applyFont="1" applyFill="1" applyBorder="1"/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4" fillId="0" borderId="0" xfId="0" applyFont="1"/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 quotePrefix="1"/>
    <xf numFmtId="0" fontId="2" fillId="2" borderId="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0" xfId="0" applyBorder="1"/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vertical="center" wrapText="1"/>
    </xf>
    <xf numFmtId="166" fontId="0" fillId="0" borderId="11" xfId="3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3" borderId="15" xfId="0" applyFont="1" applyFill="1" applyBorder="1"/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0" borderId="15" xfId="0" applyFont="1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0" fillId="3" borderId="21" xfId="0" applyFont="1" applyFill="1" applyBorder="1"/>
    <xf numFmtId="0" fontId="0" fillId="3" borderId="16" xfId="0" applyFont="1" applyFill="1" applyBorder="1"/>
    <xf numFmtId="0" fontId="0" fillId="3" borderId="22" xfId="0" applyFont="1" applyFill="1" applyBorder="1"/>
    <xf numFmtId="0" fontId="0" fillId="0" borderId="21" xfId="0" applyFont="1" applyBorder="1"/>
    <xf numFmtId="0" fontId="0" fillId="0" borderId="16" xfId="0" applyFont="1" applyBorder="1"/>
    <xf numFmtId="0" fontId="0" fillId="0" borderId="22" xfId="0" applyFont="1" applyBorder="1"/>
    <xf numFmtId="0" fontId="0" fillId="3" borderId="21" xfId="0" applyFont="1" applyFill="1" applyBorder="1" applyAlignment="1">
      <alignment horizontal="left"/>
    </xf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5" fillId="3" borderId="15" xfId="0" applyFont="1" applyFill="1" applyBorder="1"/>
    <xf numFmtId="166" fontId="0" fillId="3" borderId="17" xfId="3" applyNumberFormat="1" applyFont="1" applyFill="1" applyBorder="1"/>
    <xf numFmtId="0" fontId="5" fillId="0" borderId="15" xfId="0" applyFont="1" applyBorder="1"/>
    <xf numFmtId="166" fontId="0" fillId="0" borderId="17" xfId="3" applyNumberFormat="1" applyFont="1" applyBorder="1"/>
    <xf numFmtId="0" fontId="5" fillId="0" borderId="26" xfId="0" applyFont="1" applyBorder="1"/>
    <xf numFmtId="166" fontId="0" fillId="0" borderId="27" xfId="3" applyNumberFormat="1" applyFont="1" applyBorder="1"/>
    <xf numFmtId="0" fontId="9" fillId="0" borderId="0" xfId="4" applyFont="1" applyBorder="1"/>
    <xf numFmtId="0" fontId="8" fillId="0" borderId="0" xfId="6"/>
    <xf numFmtId="0" fontId="5" fillId="0" borderId="0" xfId="0" applyFont="1"/>
    <xf numFmtId="0" fontId="6" fillId="0" borderId="28" xfId="4"/>
    <xf numFmtId="0" fontId="7" fillId="0" borderId="0" xfId="5"/>
    <xf numFmtId="0" fontId="5" fillId="0" borderId="0" xfId="0" quotePrefix="1" applyFont="1"/>
  </cellXfs>
  <cellStyles count="7">
    <cellStyle name="Comma" xfId="3" builtinId="3"/>
    <cellStyle name="Currency 2" xfId="2" xr:uid="{45C70FF8-5E0F-43B3-A8D9-F58F8D91F65B}"/>
    <cellStyle name="Currency 3" xfId="1" xr:uid="{4F9E59DB-9C61-4A77-89AD-2EB40600ABC4}"/>
    <cellStyle name="Heading 1" xfId="4" builtinId="16"/>
    <cellStyle name="Heading 4" xfId="5" builtinId="19"/>
    <cellStyle name="Hyperlink" xfId="6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085159B7-5D7D-4D42-91A6-30D3DB08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DA66E967-8B8F-4F94-8A14-B9874430B63E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6FD95F12-FE58-4CEA-850E-0D8112EE0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2445C8C2-0D61-4FCE-9914-F2735DE75CD4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701675</xdr:colOff>
      <xdr:row>21</xdr:row>
      <xdr:rowOff>152400</xdr:rowOff>
    </xdr:from>
    <xdr:to>
      <xdr:col>5</xdr:col>
      <xdr:colOff>44450</xdr:colOff>
      <xdr:row>23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EE9B38-34A0-4185-872D-608EC39A39AA}"/>
            </a:ext>
          </a:extLst>
        </xdr:cNvPr>
        <xdr:cNvSpPr/>
      </xdr:nvSpPr>
      <xdr:spPr>
        <a:xfrm>
          <a:off x="2921000" y="46101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701675</xdr:colOff>
      <xdr:row>21</xdr:row>
      <xdr:rowOff>152400</xdr:rowOff>
    </xdr:from>
    <xdr:to>
      <xdr:col>5</xdr:col>
      <xdr:colOff>44450</xdr:colOff>
      <xdr:row>23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B6009E-129A-4DBF-98F6-D81C4534D616}"/>
            </a:ext>
          </a:extLst>
        </xdr:cNvPr>
        <xdr:cNvSpPr/>
      </xdr:nvSpPr>
      <xdr:spPr>
        <a:xfrm>
          <a:off x="2921000" y="46101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882650</xdr:colOff>
      <xdr:row>15</xdr:row>
      <xdr:rowOff>152400</xdr:rowOff>
    </xdr:from>
    <xdr:to>
      <xdr:col>3</xdr:col>
      <xdr:colOff>1911350</xdr:colOff>
      <xdr:row>17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E00C81-CF6B-41FB-9207-5A9D70606BF9}"/>
            </a:ext>
          </a:extLst>
        </xdr:cNvPr>
        <xdr:cNvSpPr/>
      </xdr:nvSpPr>
      <xdr:spPr>
        <a:xfrm>
          <a:off x="2921000" y="30480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701675</xdr:colOff>
      <xdr:row>22</xdr:row>
      <xdr:rowOff>152400</xdr:rowOff>
    </xdr:from>
    <xdr:to>
      <xdr:col>5</xdr:col>
      <xdr:colOff>44450</xdr:colOff>
      <xdr:row>24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26298F-EEFA-4B4D-A07B-353484B33856}"/>
            </a:ext>
          </a:extLst>
        </xdr:cNvPr>
        <xdr:cNvSpPr/>
      </xdr:nvSpPr>
      <xdr:spPr>
        <a:xfrm>
          <a:off x="2921000" y="48006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396875</xdr:colOff>
      <xdr:row>16</xdr:row>
      <xdr:rowOff>152400</xdr:rowOff>
    </xdr:from>
    <xdr:to>
      <xdr:col>7</xdr:col>
      <xdr:colOff>225425</xdr:colOff>
      <xdr:row>18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37AD80-620A-458F-A532-1467BF10B787}"/>
            </a:ext>
          </a:extLst>
        </xdr:cNvPr>
        <xdr:cNvSpPr/>
      </xdr:nvSpPr>
      <xdr:spPr>
        <a:xfrm>
          <a:off x="2921000" y="3371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12FB12-DDD7-43AA-9A7F-AB20C8027C1E}" name="Table1" displayName="Table1" ref="B4:B9" totalsRowShown="0">
  <tableColumns count="1">
    <tableColumn id="1" xr3:uid="{67D3E986-B6EA-41BA-8EB4-34B38D2B3FB5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18C15E3-BE1B-411C-B4D9-A66D20C47CF8}" name="Table2" displayName="Table2" ref="F4:F7" totalsRowShown="0" headerRowDxfId="0">
  <tableColumns count="1">
    <tableColumn id="1" xr3:uid="{BC137FAA-76FB-4C99-AE0B-2D9CF60199DD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dsum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unctions/dsum-formula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dsum-formula-exce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dsum-formula-exce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unctions/dsum-formula-exc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dsum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E7EAA-62F3-4090-91C8-596D63B61560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1" max="1" width="9.140625" style="1"/>
    <col min="2" max="2" width="37.5703125" style="1" customWidth="1"/>
    <col min="3" max="5" width="9.140625" style="1"/>
    <col min="6" max="6" width="42.28515625" style="1" customWidth="1"/>
    <col min="7" max="16384" width="9.140625" style="1"/>
  </cols>
  <sheetData>
    <row r="1" spans="1:6" ht="23.25" x14ac:dyDescent="0.35">
      <c r="A1" s="62" t="s">
        <v>76</v>
      </c>
    </row>
    <row r="2" spans="1:6" x14ac:dyDescent="0.25">
      <c r="B2" s="63" t="s">
        <v>77</v>
      </c>
    </row>
    <row r="4" spans="1:6" x14ac:dyDescent="0.25">
      <c r="B4" s="1" t="s">
        <v>61</v>
      </c>
      <c r="F4" s="64" t="s">
        <v>62</v>
      </c>
    </row>
    <row r="5" spans="1:6" x14ac:dyDescent="0.25">
      <c r="B5" s="63" t="s">
        <v>72</v>
      </c>
      <c r="F5" s="63" t="s">
        <v>63</v>
      </c>
    </row>
    <row r="6" spans="1:6" x14ac:dyDescent="0.25">
      <c r="B6" s="63" t="s">
        <v>73</v>
      </c>
      <c r="F6" s="63" t="s">
        <v>64</v>
      </c>
    </row>
    <row r="7" spans="1:6" x14ac:dyDescent="0.25">
      <c r="B7" s="63" t="s">
        <v>19</v>
      </c>
      <c r="F7" s="63" t="s">
        <v>65</v>
      </c>
    </row>
    <row r="8" spans="1:6" x14ac:dyDescent="0.25">
      <c r="B8" s="63" t="s">
        <v>74</v>
      </c>
    </row>
    <row r="9" spans="1:6" x14ac:dyDescent="0.25">
      <c r="B9" s="63" t="s">
        <v>75</v>
      </c>
    </row>
    <row r="10" spans="1:6" x14ac:dyDescent="0.25">
      <c r="B10" s="63"/>
    </row>
    <row r="12" spans="1:6" x14ac:dyDescent="0.25">
      <c r="F12" s="64"/>
    </row>
    <row r="13" spans="1:6" ht="20.25" thickBot="1" x14ac:dyDescent="0.35">
      <c r="B13" s="65" t="s">
        <v>66</v>
      </c>
    </row>
    <row r="14" spans="1:6" ht="15.75" thickTop="1" x14ac:dyDescent="0.25">
      <c r="B14" s="66" t="s">
        <v>67</v>
      </c>
    </row>
    <row r="37" spans="2:2" x14ac:dyDescent="0.25">
      <c r="B37" s="67" t="s">
        <v>68</v>
      </c>
    </row>
    <row r="38" spans="2:2" x14ac:dyDescent="0.25">
      <c r="B38" s="67" t="s">
        <v>69</v>
      </c>
    </row>
    <row r="39" spans="2:2" x14ac:dyDescent="0.25">
      <c r="B39" s="67" t="s">
        <v>70</v>
      </c>
    </row>
    <row r="47" spans="2:2" x14ac:dyDescent="0.25">
      <c r="B47" s="66" t="s">
        <v>71</v>
      </c>
    </row>
  </sheetData>
  <dataConsolidate/>
  <hyperlinks>
    <hyperlink ref="B2" r:id="rId1" display="https://www.automateexcel.com/functions/dsum-formula-excel" xr:uid="{1E5B51D9-6362-4F93-9C32-12C0DE898830}"/>
    <hyperlink ref="F5" r:id="rId2" xr:uid="{38B8D8DB-13CF-407A-B0EF-268988FD0F8E}"/>
    <hyperlink ref="F6" r:id="rId3" xr:uid="{AB2D762F-4034-408F-83E4-167211086688}"/>
    <hyperlink ref="F7" r:id="rId4" xr:uid="{3A2D948B-C8D3-4329-A3D8-FAB42A559ABC}"/>
    <hyperlink ref="B5" location="'How to Use DSUM'!$A$1" display="How to Use DSUM" xr:uid="{0C0F09FB-D6AA-4485-8B3D-E8D60D384FB4}"/>
    <hyperlink ref="B6" location="'Numbers Only'!$A$1" display="Numbers Only" xr:uid="{67DED8B1-E1B3-4B11-8092-948A7BAF8015}"/>
    <hyperlink ref="B7" location="'Criteria'!$A$1" display="Criteria" xr:uid="{D5701028-364C-49B3-9070-6355D4497649}"/>
    <hyperlink ref="B8" location="'Multiple Rows'!$A$1" display="Multiple Rows" xr:uid="{D3148181-E917-4C40-9A64-56F4BDF4D5C5}"/>
    <hyperlink ref="B9" location="'How to Use SUM'!$A$1" display="How to Use SUM" xr:uid="{293DE74E-6494-4284-BF56-3DDCA5A8B86B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8785A-9BBC-4DE9-89BF-4EB732624D24}">
  <dimension ref="B2:I23"/>
  <sheetViews>
    <sheetView showGridLines="0" workbookViewId="0">
      <selection activeCell="J17" sqref="J17"/>
    </sheetView>
  </sheetViews>
  <sheetFormatPr defaultRowHeight="15" x14ac:dyDescent="0.25"/>
  <cols>
    <col min="1" max="1" width="4" customWidth="1"/>
    <col min="2" max="2" width="23.28515625" style="1" bestFit="1" customWidth="1"/>
    <col min="3" max="3" width="6" style="2" bestFit="1" customWidth="1"/>
    <col min="4" max="4" width="12.42578125" style="2" customWidth="1"/>
    <col min="5" max="5" width="12.85546875" style="2" customWidth="1"/>
    <col min="6" max="6" width="9.28515625" style="2" customWidth="1"/>
    <col min="7" max="7" width="3.28515625" style="2" customWidth="1"/>
    <col min="8" max="8" width="11.28515625" style="2" customWidth="1"/>
    <col min="9" max="9" width="9.7109375" style="1" customWidth="1"/>
    <col min="10" max="10" width="9.7109375" customWidth="1"/>
    <col min="11" max="11" width="15.28515625" customWidth="1"/>
    <col min="12" max="12" width="8.85546875" customWidth="1"/>
  </cols>
  <sheetData>
    <row r="2" spans="2:9" s="1" customFormat="1" x14ac:dyDescent="0.25">
      <c r="B2" s="15" t="s">
        <v>14</v>
      </c>
      <c r="C2" s="2"/>
      <c r="D2" s="2"/>
      <c r="E2" s="2"/>
      <c r="F2" s="2"/>
      <c r="G2" s="2"/>
      <c r="H2" s="2"/>
    </row>
    <row r="3" spans="2:9" s="1" customFormat="1" ht="31.5" customHeight="1" x14ac:dyDescent="0.25">
      <c r="B3" s="29" t="s">
        <v>0</v>
      </c>
      <c r="C3" s="30" t="s">
        <v>5</v>
      </c>
      <c r="D3" s="31" t="s">
        <v>3</v>
      </c>
      <c r="E3" s="31" t="s">
        <v>8</v>
      </c>
      <c r="F3" s="32" t="s">
        <v>17</v>
      </c>
      <c r="G3" s="19"/>
      <c r="H3" s="39" t="s">
        <v>45</v>
      </c>
      <c r="I3" s="40">
        <f>DSUM(B7:F19,"Oscars Won",B3:F4)</f>
        <v>12</v>
      </c>
    </row>
    <row r="4" spans="2:9" x14ac:dyDescent="0.25">
      <c r="B4" s="33"/>
      <c r="C4" s="34" t="s">
        <v>15</v>
      </c>
      <c r="D4" s="34" t="s">
        <v>16</v>
      </c>
      <c r="E4" s="34"/>
      <c r="F4" s="35"/>
    </row>
    <row r="6" spans="2:9" x14ac:dyDescent="0.25">
      <c r="B6" s="15" t="s">
        <v>13</v>
      </c>
    </row>
    <row r="7" spans="2:9" ht="34.5" customHeight="1" x14ac:dyDescent="0.25">
      <c r="B7" s="29" t="s">
        <v>0</v>
      </c>
      <c r="C7" s="30" t="s">
        <v>5</v>
      </c>
      <c r="D7" s="31" t="s">
        <v>3</v>
      </c>
      <c r="E7" s="31" t="s">
        <v>8</v>
      </c>
      <c r="F7" s="32" t="s">
        <v>17</v>
      </c>
    </row>
    <row r="8" spans="2:9" x14ac:dyDescent="0.25">
      <c r="B8" s="33" t="s">
        <v>6</v>
      </c>
      <c r="C8" s="34">
        <v>1992</v>
      </c>
      <c r="D8" s="34">
        <v>504</v>
      </c>
      <c r="E8" s="34">
        <v>2</v>
      </c>
      <c r="F8" s="35">
        <v>3</v>
      </c>
    </row>
    <row r="9" spans="2:9" x14ac:dyDescent="0.25">
      <c r="B9" s="36" t="s">
        <v>6</v>
      </c>
      <c r="C9" s="37">
        <v>2019</v>
      </c>
      <c r="D9" s="37">
        <v>1050</v>
      </c>
      <c r="E9" s="37">
        <v>0</v>
      </c>
      <c r="F9" s="38">
        <v>0</v>
      </c>
    </row>
    <row r="10" spans="2:9" x14ac:dyDescent="0.25">
      <c r="B10" s="33" t="s">
        <v>7</v>
      </c>
      <c r="C10" s="34">
        <v>1953</v>
      </c>
      <c r="D10" s="34">
        <v>2.25</v>
      </c>
      <c r="E10" s="34">
        <v>2</v>
      </c>
      <c r="F10" s="35">
        <v>1</v>
      </c>
    </row>
    <row r="11" spans="2:9" x14ac:dyDescent="0.25">
      <c r="B11" s="36" t="s">
        <v>7</v>
      </c>
      <c r="C11" s="37">
        <v>1997</v>
      </c>
      <c r="D11" s="37">
        <v>2195</v>
      </c>
      <c r="E11" s="37">
        <v>14</v>
      </c>
      <c r="F11" s="38">
        <v>11</v>
      </c>
    </row>
    <row r="12" spans="2:9" x14ac:dyDescent="0.25">
      <c r="B12" s="33" t="s">
        <v>4</v>
      </c>
      <c r="C12" s="34">
        <v>2003</v>
      </c>
      <c r="D12" s="34">
        <v>1142</v>
      </c>
      <c r="E12" s="34">
        <v>11</v>
      </c>
      <c r="F12" s="35">
        <v>11</v>
      </c>
    </row>
    <row r="13" spans="2:9" x14ac:dyDescent="0.25">
      <c r="B13" s="36" t="s">
        <v>18</v>
      </c>
      <c r="C13" s="37">
        <v>2015</v>
      </c>
      <c r="D13" s="37">
        <v>956</v>
      </c>
      <c r="E13" s="37">
        <v>1</v>
      </c>
      <c r="F13" s="38">
        <v>0</v>
      </c>
    </row>
    <row r="14" spans="2:9" x14ac:dyDescent="0.25">
      <c r="B14" s="33" t="s">
        <v>10</v>
      </c>
      <c r="C14" s="34">
        <v>1964</v>
      </c>
      <c r="D14" s="34">
        <v>51</v>
      </c>
      <c r="E14" s="34">
        <v>1</v>
      </c>
      <c r="F14" s="35">
        <v>1</v>
      </c>
    </row>
    <row r="15" spans="2:9" x14ac:dyDescent="0.25">
      <c r="B15" s="36" t="s">
        <v>9</v>
      </c>
      <c r="C15" s="37">
        <v>2012</v>
      </c>
      <c r="D15" s="37">
        <v>1108</v>
      </c>
      <c r="E15" s="37">
        <v>1</v>
      </c>
      <c r="F15" s="38">
        <v>1</v>
      </c>
    </row>
    <row r="16" spans="2:9" x14ac:dyDescent="0.25">
      <c r="B16" s="33" t="s">
        <v>11</v>
      </c>
      <c r="C16" s="34">
        <v>2019</v>
      </c>
      <c r="D16" s="34">
        <v>1074</v>
      </c>
      <c r="E16" s="34">
        <v>3</v>
      </c>
      <c r="F16" s="35">
        <v>0</v>
      </c>
    </row>
    <row r="17" spans="2:6" x14ac:dyDescent="0.25">
      <c r="B17" s="36" t="s">
        <v>12</v>
      </c>
      <c r="C17" s="37">
        <v>1977</v>
      </c>
      <c r="D17" s="37">
        <v>775</v>
      </c>
      <c r="E17" s="37">
        <v>10</v>
      </c>
      <c r="F17" s="38">
        <v>6</v>
      </c>
    </row>
    <row r="18" spans="2:6" x14ac:dyDescent="0.25">
      <c r="B18" s="33" t="s">
        <v>2</v>
      </c>
      <c r="C18" s="34">
        <v>2019</v>
      </c>
      <c r="D18" s="34">
        <v>2797</v>
      </c>
      <c r="E18" s="34">
        <v>1</v>
      </c>
      <c r="F18" s="35">
        <v>0</v>
      </c>
    </row>
    <row r="19" spans="2:6" x14ac:dyDescent="0.25">
      <c r="B19" s="36" t="s">
        <v>1</v>
      </c>
      <c r="C19" s="37">
        <v>2008</v>
      </c>
      <c r="D19" s="37">
        <v>585</v>
      </c>
      <c r="E19" s="37">
        <v>2</v>
      </c>
      <c r="F19" s="38">
        <v>0</v>
      </c>
    </row>
    <row r="21" spans="2:6" x14ac:dyDescent="0.25">
      <c r="B21" s="63" t="s">
        <v>77</v>
      </c>
    </row>
    <row r="23" spans="2:6" x14ac:dyDescent="0.25">
      <c r="B23" s="64" t="s">
        <v>78</v>
      </c>
    </row>
  </sheetData>
  <hyperlinks>
    <hyperlink ref="B21" r:id="rId1" display="https://www.automateexcel.com/functions/dsum-formula-excel" xr:uid="{B5453CE9-FC7B-4951-B992-C9AE36959888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EE704-D6C1-40A8-AA43-6FECAB9F18C1}">
  <dimension ref="B2:I23"/>
  <sheetViews>
    <sheetView showGridLines="0" workbookViewId="0">
      <selection activeCell="I4" sqref="I4"/>
    </sheetView>
  </sheetViews>
  <sheetFormatPr defaultRowHeight="15" x14ac:dyDescent="0.25"/>
  <cols>
    <col min="1" max="1" width="4" style="1" customWidth="1"/>
    <col min="2" max="2" width="23.28515625" style="1" bestFit="1" customWidth="1"/>
    <col min="3" max="3" width="6" style="2" bestFit="1" customWidth="1"/>
    <col min="4" max="4" width="12.42578125" style="2" customWidth="1"/>
    <col min="5" max="5" width="12.85546875" style="2" customWidth="1"/>
    <col min="6" max="6" width="9.28515625" style="2" customWidth="1"/>
    <col min="7" max="7" width="3.28515625" style="2" customWidth="1"/>
    <col min="8" max="8" width="11.5703125" style="2" customWidth="1"/>
    <col min="9" max="10" width="9.7109375" style="1" customWidth="1"/>
    <col min="11" max="11" width="15.28515625" style="1" customWidth="1"/>
    <col min="12" max="12" width="8.85546875" style="1" customWidth="1"/>
    <col min="13" max="16384" width="9.140625" style="1"/>
  </cols>
  <sheetData>
    <row r="2" spans="2:9" x14ac:dyDescent="0.25">
      <c r="B2" s="15" t="s">
        <v>14</v>
      </c>
    </row>
    <row r="3" spans="2:9" ht="31.5" customHeight="1" x14ac:dyDescent="0.25">
      <c r="B3" s="16" t="s">
        <v>0</v>
      </c>
      <c r="C3" s="17" t="s">
        <v>5</v>
      </c>
      <c r="D3" s="18" t="s">
        <v>3</v>
      </c>
      <c r="E3" s="18" t="s">
        <v>8</v>
      </c>
      <c r="F3" s="20" t="s">
        <v>17</v>
      </c>
      <c r="G3" s="19"/>
      <c r="H3" s="23" t="s">
        <v>45</v>
      </c>
      <c r="I3" s="21">
        <f>DSUM(B7:F19,"Name",B3:F4)</f>
        <v>0</v>
      </c>
    </row>
    <row r="4" spans="2:9" x14ac:dyDescent="0.25">
      <c r="B4" s="12"/>
      <c r="C4" s="13" t="s">
        <v>15</v>
      </c>
      <c r="D4" s="13" t="s">
        <v>16</v>
      </c>
      <c r="E4" s="13"/>
      <c r="F4" s="14"/>
    </row>
    <row r="6" spans="2:9" x14ac:dyDescent="0.25">
      <c r="B6" s="15" t="s">
        <v>13</v>
      </c>
    </row>
    <row r="7" spans="2:9" ht="34.5" customHeight="1" x14ac:dyDescent="0.25">
      <c r="B7" s="16" t="s">
        <v>0</v>
      </c>
      <c r="C7" s="17" t="s">
        <v>5</v>
      </c>
      <c r="D7" s="18" t="s">
        <v>3</v>
      </c>
      <c r="E7" s="18" t="s">
        <v>8</v>
      </c>
      <c r="F7" s="20" t="s">
        <v>17</v>
      </c>
    </row>
    <row r="8" spans="2:9" x14ac:dyDescent="0.25">
      <c r="B8" s="3" t="s">
        <v>6</v>
      </c>
      <c r="C8" s="4">
        <v>1992</v>
      </c>
      <c r="D8" s="4">
        <v>504</v>
      </c>
      <c r="E8" s="4">
        <v>2</v>
      </c>
      <c r="F8" s="5">
        <v>3</v>
      </c>
    </row>
    <row r="9" spans="2:9" x14ac:dyDescent="0.25">
      <c r="B9" s="6" t="s">
        <v>6</v>
      </c>
      <c r="C9" s="7">
        <v>2019</v>
      </c>
      <c r="D9" s="7">
        <v>1050</v>
      </c>
      <c r="E9" s="7">
        <v>0</v>
      </c>
      <c r="F9" s="8">
        <v>0</v>
      </c>
    </row>
    <row r="10" spans="2:9" x14ac:dyDescent="0.25">
      <c r="B10" s="3" t="s">
        <v>7</v>
      </c>
      <c r="C10" s="4">
        <v>1953</v>
      </c>
      <c r="D10" s="4">
        <v>2.25</v>
      </c>
      <c r="E10" s="4">
        <v>2</v>
      </c>
      <c r="F10" s="5">
        <v>1</v>
      </c>
    </row>
    <row r="11" spans="2:9" x14ac:dyDescent="0.25">
      <c r="B11" s="6" t="s">
        <v>7</v>
      </c>
      <c r="C11" s="7">
        <v>1997</v>
      </c>
      <c r="D11" s="7">
        <v>2195</v>
      </c>
      <c r="E11" s="7">
        <v>14</v>
      </c>
      <c r="F11" s="8">
        <v>11</v>
      </c>
    </row>
    <row r="12" spans="2:9" x14ac:dyDescent="0.25">
      <c r="B12" s="3" t="s">
        <v>4</v>
      </c>
      <c r="C12" s="4">
        <v>2003</v>
      </c>
      <c r="D12" s="4">
        <v>1142</v>
      </c>
      <c r="E12" s="4">
        <v>11</v>
      </c>
      <c r="F12" s="5">
        <v>11</v>
      </c>
    </row>
    <row r="13" spans="2:9" x14ac:dyDescent="0.25">
      <c r="B13" s="6" t="s">
        <v>18</v>
      </c>
      <c r="C13" s="7">
        <v>2015</v>
      </c>
      <c r="D13" s="7">
        <v>956</v>
      </c>
      <c r="E13" s="7">
        <v>1</v>
      </c>
      <c r="F13" s="8">
        <v>0</v>
      </c>
    </row>
    <row r="14" spans="2:9" x14ac:dyDescent="0.25">
      <c r="B14" s="3" t="s">
        <v>10</v>
      </c>
      <c r="C14" s="4">
        <v>1964</v>
      </c>
      <c r="D14" s="4">
        <v>51</v>
      </c>
      <c r="E14" s="4">
        <v>1</v>
      </c>
      <c r="F14" s="5">
        <v>1</v>
      </c>
    </row>
    <row r="15" spans="2:9" x14ac:dyDescent="0.25">
      <c r="B15" s="6" t="s">
        <v>9</v>
      </c>
      <c r="C15" s="7">
        <v>2012</v>
      </c>
      <c r="D15" s="7">
        <v>1108</v>
      </c>
      <c r="E15" s="7">
        <v>1</v>
      </c>
      <c r="F15" s="8">
        <v>1</v>
      </c>
    </row>
    <row r="16" spans="2:9" x14ac:dyDescent="0.25">
      <c r="B16" s="3" t="s">
        <v>11</v>
      </c>
      <c r="C16" s="4">
        <v>2019</v>
      </c>
      <c r="D16" s="4">
        <v>1074</v>
      </c>
      <c r="E16" s="4">
        <v>3</v>
      </c>
      <c r="F16" s="5">
        <v>0</v>
      </c>
    </row>
    <row r="17" spans="2:6" x14ac:dyDescent="0.25">
      <c r="B17" s="9" t="s">
        <v>12</v>
      </c>
      <c r="C17" s="10">
        <v>1977</v>
      </c>
      <c r="D17" s="10">
        <v>775</v>
      </c>
      <c r="E17" s="10">
        <v>10</v>
      </c>
      <c r="F17" s="11">
        <v>6</v>
      </c>
    </row>
    <row r="18" spans="2:6" x14ac:dyDescent="0.25">
      <c r="B18" s="3" t="s">
        <v>2</v>
      </c>
      <c r="C18" s="4">
        <v>2019</v>
      </c>
      <c r="D18" s="4">
        <v>2797</v>
      </c>
      <c r="E18" s="4">
        <v>1</v>
      </c>
      <c r="F18" s="5">
        <v>0</v>
      </c>
    </row>
    <row r="19" spans="2:6" x14ac:dyDescent="0.25">
      <c r="B19" s="9" t="s">
        <v>1</v>
      </c>
      <c r="C19" s="10">
        <v>2008</v>
      </c>
      <c r="D19" s="10">
        <v>585</v>
      </c>
      <c r="E19" s="10">
        <v>2</v>
      </c>
      <c r="F19" s="11">
        <v>0</v>
      </c>
    </row>
    <row r="21" spans="2:6" x14ac:dyDescent="0.25">
      <c r="B21" s="63" t="s">
        <v>77</v>
      </c>
    </row>
    <row r="23" spans="2:6" x14ac:dyDescent="0.25">
      <c r="B23" s="64" t="s">
        <v>78</v>
      </c>
    </row>
  </sheetData>
  <hyperlinks>
    <hyperlink ref="B21" r:id="rId1" display="https://www.automateexcel.com/functions/dsum-formula-excel" xr:uid="{72D48030-81A0-4D4A-BE46-310A5CA3E9CC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4E216-DF86-4F3B-8C4B-E17491FC6F1F}">
  <dimension ref="A1:D17"/>
  <sheetViews>
    <sheetView showGridLines="0" workbookViewId="0">
      <selection activeCell="F21" sqref="F21"/>
    </sheetView>
  </sheetViews>
  <sheetFormatPr defaultRowHeight="15" x14ac:dyDescent="0.25"/>
  <cols>
    <col min="1" max="1" width="3.140625" customWidth="1"/>
    <col min="2" max="2" width="12" customWidth="1"/>
    <col min="3" max="3" width="15.42578125" style="1" customWidth="1"/>
    <col min="4" max="4" width="35.85546875" bestFit="1" customWidth="1"/>
  </cols>
  <sheetData>
    <row r="1" spans="1:4" ht="15.75" thickBot="1" x14ac:dyDescent="0.3"/>
    <row r="2" spans="1:4" ht="15.75" thickTop="1" x14ac:dyDescent="0.25">
      <c r="B2" s="41" t="s">
        <v>19</v>
      </c>
      <c r="C2" s="42" t="s">
        <v>20</v>
      </c>
      <c r="D2" s="43" t="s">
        <v>26</v>
      </c>
    </row>
    <row r="3" spans="1:4" x14ac:dyDescent="0.25">
      <c r="B3" s="44" t="s">
        <v>6</v>
      </c>
      <c r="C3" s="45" t="s">
        <v>21</v>
      </c>
      <c r="D3" s="46" t="s">
        <v>27</v>
      </c>
    </row>
    <row r="4" spans="1:4" x14ac:dyDescent="0.25">
      <c r="B4" s="47" t="s">
        <v>22</v>
      </c>
      <c r="C4" s="48" t="s">
        <v>23</v>
      </c>
      <c r="D4" s="49" t="s">
        <v>28</v>
      </c>
    </row>
    <row r="5" spans="1:4" x14ac:dyDescent="0.25">
      <c r="B5" s="44" t="s">
        <v>24</v>
      </c>
      <c r="C5" s="45" t="s">
        <v>23</v>
      </c>
      <c r="D5" s="46" t="s">
        <v>29</v>
      </c>
    </row>
    <row r="6" spans="1:4" x14ac:dyDescent="0.25">
      <c r="B6" s="47" t="s">
        <v>25</v>
      </c>
      <c r="C6" s="48" t="s">
        <v>23</v>
      </c>
      <c r="D6" s="49" t="s">
        <v>30</v>
      </c>
    </row>
    <row r="7" spans="1:4" x14ac:dyDescent="0.25">
      <c r="B7" s="44" t="s">
        <v>16</v>
      </c>
      <c r="C7" s="45" t="s">
        <v>44</v>
      </c>
      <c r="D7" s="46" t="s">
        <v>31</v>
      </c>
    </row>
    <row r="8" spans="1:4" x14ac:dyDescent="0.25">
      <c r="B8" s="47" t="s">
        <v>32</v>
      </c>
      <c r="C8" s="48" t="s">
        <v>44</v>
      </c>
      <c r="D8" s="49" t="s">
        <v>33</v>
      </c>
    </row>
    <row r="9" spans="1:4" x14ac:dyDescent="0.25">
      <c r="B9" s="44" t="s">
        <v>36</v>
      </c>
      <c r="C9" s="45" t="s">
        <v>44</v>
      </c>
      <c r="D9" s="46" t="s">
        <v>35</v>
      </c>
    </row>
    <row r="10" spans="1:4" x14ac:dyDescent="0.25">
      <c r="B10" s="47" t="s">
        <v>34</v>
      </c>
      <c r="C10" s="48" t="s">
        <v>44</v>
      </c>
      <c r="D10" s="49" t="s">
        <v>37</v>
      </c>
    </row>
    <row r="11" spans="1:4" x14ac:dyDescent="0.25">
      <c r="B11" s="50">
        <v>1000</v>
      </c>
      <c r="C11" s="45" t="s">
        <v>42</v>
      </c>
      <c r="D11" s="46" t="s">
        <v>38</v>
      </c>
    </row>
    <row r="12" spans="1:4" ht="15.75" thickBot="1" x14ac:dyDescent="0.3">
      <c r="A12" s="22" t="s">
        <v>39</v>
      </c>
      <c r="B12" s="51" t="s">
        <v>40</v>
      </c>
      <c r="C12" s="52" t="s">
        <v>41</v>
      </c>
      <c r="D12" s="53" t="s">
        <v>43</v>
      </c>
    </row>
    <row r="13" spans="1:4" ht="15.75" thickTop="1" x14ac:dyDescent="0.25"/>
    <row r="15" spans="1:4" x14ac:dyDescent="0.25">
      <c r="B15" s="63" t="s">
        <v>77</v>
      </c>
    </row>
    <row r="17" spans="2:2" x14ac:dyDescent="0.25">
      <c r="B17" s="64" t="s">
        <v>78</v>
      </c>
    </row>
  </sheetData>
  <hyperlinks>
    <hyperlink ref="B15" r:id="rId1" display="https://www.automateexcel.com/functions/dsum-formula-excel" xr:uid="{271CA79C-739E-4A7C-BF32-E5E5D2C0D68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862E3-44E6-46CE-8EF4-B6991BA86FB7}">
  <dimension ref="B2:H24"/>
  <sheetViews>
    <sheetView showGridLines="0" workbookViewId="0">
      <selection activeCell="F4" sqref="F4"/>
    </sheetView>
  </sheetViews>
  <sheetFormatPr defaultRowHeight="15" x14ac:dyDescent="0.25"/>
  <cols>
    <col min="1" max="1" width="4" style="1" customWidth="1"/>
    <col min="2" max="2" width="23.28515625" style="1" bestFit="1" customWidth="1"/>
    <col min="3" max="3" width="6" style="2" bestFit="1" customWidth="1"/>
    <col min="4" max="4" width="12.42578125" style="2" customWidth="1"/>
    <col min="5" max="5" width="12.85546875" style="2" customWidth="1"/>
    <col min="6" max="6" width="9.28515625" style="2" customWidth="1"/>
    <col min="7" max="7" width="3.28515625" style="2" customWidth="1"/>
    <col min="8" max="8" width="11.28515625" style="2" customWidth="1"/>
    <col min="9" max="10" width="9.7109375" style="1" customWidth="1"/>
    <col min="11" max="11" width="15.28515625" style="1" customWidth="1"/>
    <col min="12" max="12" width="8.85546875" style="1" customWidth="1"/>
    <col min="13" max="16384" width="9.140625" style="1"/>
  </cols>
  <sheetData>
    <row r="2" spans="2:7" x14ac:dyDescent="0.25">
      <c r="B2" s="15" t="s">
        <v>14</v>
      </c>
    </row>
    <row r="3" spans="2:7" ht="31.5" customHeight="1" x14ac:dyDescent="0.25">
      <c r="B3" s="16" t="s">
        <v>0</v>
      </c>
      <c r="C3" s="20" t="s">
        <v>5</v>
      </c>
      <c r="D3"/>
      <c r="E3" s="23" t="s">
        <v>45</v>
      </c>
      <c r="F3" s="21">
        <f>DSUM(B8:F20, 5,B3:C5)</f>
        <v>22</v>
      </c>
      <c r="G3" s="19"/>
    </row>
    <row r="4" spans="2:7" x14ac:dyDescent="0.25">
      <c r="B4" s="12" t="s">
        <v>4</v>
      </c>
      <c r="C4" s="5"/>
      <c r="D4"/>
      <c r="E4"/>
      <c r="F4"/>
    </row>
    <row r="5" spans="2:7" x14ac:dyDescent="0.25">
      <c r="B5" s="9" t="s">
        <v>7</v>
      </c>
      <c r="C5" s="24">
        <v>1997</v>
      </c>
      <c r="D5"/>
      <c r="E5"/>
      <c r="F5"/>
    </row>
    <row r="7" spans="2:7" x14ac:dyDescent="0.25">
      <c r="B7" s="15" t="s">
        <v>13</v>
      </c>
    </row>
    <row r="8" spans="2:7" ht="34.5" customHeight="1" x14ac:dyDescent="0.25">
      <c r="B8" s="16" t="s">
        <v>0</v>
      </c>
      <c r="C8" s="17" t="s">
        <v>5</v>
      </c>
      <c r="D8" s="18" t="s">
        <v>3</v>
      </c>
      <c r="E8" s="18" t="s">
        <v>8</v>
      </c>
      <c r="F8" s="20" t="s">
        <v>17</v>
      </c>
    </row>
    <row r="9" spans="2:7" x14ac:dyDescent="0.25">
      <c r="B9" s="3" t="s">
        <v>6</v>
      </c>
      <c r="C9" s="4">
        <v>1992</v>
      </c>
      <c r="D9" s="4">
        <v>504</v>
      </c>
      <c r="E9" s="4">
        <v>2</v>
      </c>
      <c r="F9" s="5">
        <v>3</v>
      </c>
    </row>
    <row r="10" spans="2:7" x14ac:dyDescent="0.25">
      <c r="B10" s="6" t="s">
        <v>6</v>
      </c>
      <c r="C10" s="7">
        <v>2019</v>
      </c>
      <c r="D10" s="7">
        <v>1050</v>
      </c>
      <c r="E10" s="7">
        <v>0</v>
      </c>
      <c r="F10" s="8">
        <v>0</v>
      </c>
    </row>
    <row r="11" spans="2:7" x14ac:dyDescent="0.25">
      <c r="B11" s="3" t="s">
        <v>7</v>
      </c>
      <c r="C11" s="4">
        <v>1953</v>
      </c>
      <c r="D11" s="4">
        <v>2.25</v>
      </c>
      <c r="E11" s="4">
        <v>2</v>
      </c>
      <c r="F11" s="5">
        <v>1</v>
      </c>
    </row>
    <row r="12" spans="2:7" x14ac:dyDescent="0.25">
      <c r="B12" s="6" t="s">
        <v>7</v>
      </c>
      <c r="C12" s="7">
        <v>1997</v>
      </c>
      <c r="D12" s="7">
        <v>2195</v>
      </c>
      <c r="E12" s="7">
        <v>14</v>
      </c>
      <c r="F12" s="8">
        <v>11</v>
      </c>
    </row>
    <row r="13" spans="2:7" x14ac:dyDescent="0.25">
      <c r="B13" s="3" t="s">
        <v>4</v>
      </c>
      <c r="C13" s="4">
        <v>2003</v>
      </c>
      <c r="D13" s="4">
        <v>1142</v>
      </c>
      <c r="E13" s="4">
        <v>11</v>
      </c>
      <c r="F13" s="5">
        <v>11</v>
      </c>
    </row>
    <row r="14" spans="2:7" x14ac:dyDescent="0.25">
      <c r="B14" s="6" t="s">
        <v>18</v>
      </c>
      <c r="C14" s="7">
        <v>2015</v>
      </c>
      <c r="D14" s="7">
        <v>956</v>
      </c>
      <c r="E14" s="7">
        <v>1</v>
      </c>
      <c r="F14" s="8">
        <v>0</v>
      </c>
    </row>
    <row r="15" spans="2:7" x14ac:dyDescent="0.25">
      <c r="B15" s="3" t="s">
        <v>10</v>
      </c>
      <c r="C15" s="4">
        <v>1964</v>
      </c>
      <c r="D15" s="4">
        <v>51</v>
      </c>
      <c r="E15" s="4">
        <v>1</v>
      </c>
      <c r="F15" s="5">
        <v>1</v>
      </c>
    </row>
    <row r="16" spans="2:7" x14ac:dyDescent="0.25">
      <c r="B16" s="6" t="s">
        <v>9</v>
      </c>
      <c r="C16" s="7">
        <v>2012</v>
      </c>
      <c r="D16" s="7">
        <v>1108</v>
      </c>
      <c r="E16" s="7">
        <v>1</v>
      </c>
      <c r="F16" s="8">
        <v>1</v>
      </c>
    </row>
    <row r="17" spans="2:6" x14ac:dyDescent="0.25">
      <c r="B17" s="3" t="s">
        <v>11</v>
      </c>
      <c r="C17" s="4">
        <v>2019</v>
      </c>
      <c r="D17" s="4">
        <v>1074</v>
      </c>
      <c r="E17" s="4">
        <v>3</v>
      </c>
      <c r="F17" s="5">
        <v>0</v>
      </c>
    </row>
    <row r="18" spans="2:6" x14ac:dyDescent="0.25">
      <c r="B18" s="9" t="s">
        <v>12</v>
      </c>
      <c r="C18" s="10">
        <v>1977</v>
      </c>
      <c r="D18" s="10">
        <v>775</v>
      </c>
      <c r="E18" s="10">
        <v>10</v>
      </c>
      <c r="F18" s="11">
        <v>6</v>
      </c>
    </row>
    <row r="19" spans="2:6" x14ac:dyDescent="0.25">
      <c r="B19" s="3" t="s">
        <v>2</v>
      </c>
      <c r="C19" s="4">
        <v>2019</v>
      </c>
      <c r="D19" s="4">
        <v>2797</v>
      </c>
      <c r="E19" s="4">
        <v>1</v>
      </c>
      <c r="F19" s="5">
        <v>0</v>
      </c>
    </row>
    <row r="20" spans="2:6" x14ac:dyDescent="0.25">
      <c r="B20" s="9" t="s">
        <v>1</v>
      </c>
      <c r="C20" s="10">
        <v>2008</v>
      </c>
      <c r="D20" s="10">
        <v>585</v>
      </c>
      <c r="E20" s="10">
        <v>2</v>
      </c>
      <c r="F20" s="11">
        <v>0</v>
      </c>
    </row>
    <row r="22" spans="2:6" x14ac:dyDescent="0.25">
      <c r="B22" s="63" t="s">
        <v>77</v>
      </c>
    </row>
    <row r="24" spans="2:6" x14ac:dyDescent="0.25">
      <c r="B24" s="64" t="s">
        <v>78</v>
      </c>
    </row>
  </sheetData>
  <hyperlinks>
    <hyperlink ref="B22" r:id="rId1" display="https://www.automateexcel.com/functions/dsum-formula-excel" xr:uid="{59C22D4D-842D-466B-A7A5-6A27D97519E3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9030D-0883-4FF0-BF36-6EC12E7C9D05}">
  <dimension ref="B1:F18"/>
  <sheetViews>
    <sheetView showGridLines="0" workbookViewId="0">
      <selection activeCell="F2" sqref="F2"/>
    </sheetView>
  </sheetViews>
  <sheetFormatPr defaultRowHeight="15" x14ac:dyDescent="0.25"/>
  <cols>
    <col min="1" max="1" width="3.42578125" style="1" customWidth="1"/>
    <col min="2" max="2" width="8.28515625" style="1" customWidth="1"/>
    <col min="3" max="3" width="13.140625" style="1" customWidth="1"/>
    <col min="4" max="4" width="3.85546875" style="1" customWidth="1"/>
    <col min="5" max="5" width="9.140625" style="1" customWidth="1"/>
    <col min="6" max="6" width="8.85546875" style="1" customWidth="1"/>
    <col min="7" max="16384" width="9.140625" style="1"/>
  </cols>
  <sheetData>
    <row r="1" spans="2:6" x14ac:dyDescent="0.25">
      <c r="F1" s="25"/>
    </row>
    <row r="2" spans="2:6" ht="28.5" customHeight="1" x14ac:dyDescent="0.25">
      <c r="B2" s="54" t="s">
        <v>46</v>
      </c>
      <c r="C2" s="55" t="s">
        <v>47</v>
      </c>
      <c r="D2" s="26"/>
      <c r="E2" s="27" t="s">
        <v>48</v>
      </c>
      <c r="F2" s="28">
        <f>SUM(C3:C14)</f>
        <v>986009</v>
      </c>
    </row>
    <row r="3" spans="2:6" x14ac:dyDescent="0.25">
      <c r="B3" s="56" t="s">
        <v>49</v>
      </c>
      <c r="C3" s="57">
        <v>98</v>
      </c>
    </row>
    <row r="4" spans="2:6" x14ac:dyDescent="0.25">
      <c r="B4" s="58" t="s">
        <v>50</v>
      </c>
      <c r="C4" s="59">
        <v>304</v>
      </c>
    </row>
    <row r="5" spans="2:6" x14ac:dyDescent="0.25">
      <c r="B5" s="56" t="s">
        <v>51</v>
      </c>
      <c r="C5" s="57">
        <v>565</v>
      </c>
    </row>
    <row r="6" spans="2:6" x14ac:dyDescent="0.25">
      <c r="B6" s="58" t="s">
        <v>52</v>
      </c>
      <c r="C6" s="59">
        <v>16696</v>
      </c>
    </row>
    <row r="7" spans="2:6" x14ac:dyDescent="0.25">
      <c r="B7" s="56" t="s">
        <v>53</v>
      </c>
      <c r="C7" s="57">
        <v>167693</v>
      </c>
    </row>
    <row r="8" spans="2:6" x14ac:dyDescent="0.25">
      <c r="B8" s="58" t="s">
        <v>54</v>
      </c>
      <c r="C8" s="59">
        <v>332490</v>
      </c>
    </row>
    <row r="9" spans="2:6" x14ac:dyDescent="0.25">
      <c r="B9" s="56" t="s">
        <v>55</v>
      </c>
      <c r="C9" s="57">
        <v>286047</v>
      </c>
    </row>
    <row r="10" spans="2:6" x14ac:dyDescent="0.25">
      <c r="B10" s="58" t="s">
        <v>56</v>
      </c>
      <c r="C10" s="59">
        <v>95186</v>
      </c>
    </row>
    <row r="11" spans="2:6" x14ac:dyDescent="0.25">
      <c r="B11" s="56" t="s">
        <v>57</v>
      </c>
      <c r="C11" s="57">
        <v>34915</v>
      </c>
    </row>
    <row r="12" spans="2:6" x14ac:dyDescent="0.25">
      <c r="B12" s="58" t="s">
        <v>58</v>
      </c>
      <c r="C12" s="59">
        <v>24511</v>
      </c>
    </row>
    <row r="13" spans="2:6" x14ac:dyDescent="0.25">
      <c r="B13" s="56" t="s">
        <v>59</v>
      </c>
      <c r="C13" s="57">
        <v>20597</v>
      </c>
    </row>
    <row r="14" spans="2:6" x14ac:dyDescent="0.25">
      <c r="B14" s="60" t="s">
        <v>60</v>
      </c>
      <c r="C14" s="61">
        <v>6907</v>
      </c>
    </row>
    <row r="16" spans="2:6" x14ac:dyDescent="0.25">
      <c r="B16" s="63" t="s">
        <v>77</v>
      </c>
    </row>
    <row r="18" spans="2:2" x14ac:dyDescent="0.25">
      <c r="B18" s="64" t="s">
        <v>78</v>
      </c>
    </row>
  </sheetData>
  <hyperlinks>
    <hyperlink ref="B16" r:id="rId1" display="https://www.automateexcel.com/functions/dsum-formula-excel" xr:uid="{C5A9CB3E-636C-472B-8D8E-E41E759523AB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How to Use DSUM</vt:lpstr>
      <vt:lpstr>Numbers Only</vt:lpstr>
      <vt:lpstr>Criteria</vt:lpstr>
      <vt:lpstr>Multiple Rows</vt:lpstr>
      <vt:lpstr>How to Use 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StevePC2</cp:lastModifiedBy>
  <dcterms:created xsi:type="dcterms:W3CDTF">2020-07-21T10:22:46Z</dcterms:created>
  <dcterms:modified xsi:type="dcterms:W3CDTF">2021-09-01T01:24:48Z</dcterms:modified>
</cp:coreProperties>
</file>