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622\"/>
    </mc:Choice>
  </mc:AlternateContent>
  <xr:revisionPtr revIDLastSave="0" documentId="13_ncr:1_{790886B5-0E1B-4EEE-B8ED-FA441B7E821D}" xr6:coauthVersionLast="47" xr6:coauthVersionMax="47" xr10:uidLastSave="{00000000-0000-0000-0000-000000000000}"/>
  <bookViews>
    <workbookView xWindow="-120" yWindow="-120" windowWidth="24240" windowHeight="13020" tabRatio="948" xr2:uid="{76C2E62A-101A-4485-A484-13A1933F6226}"/>
  </bookViews>
  <sheets>
    <sheet name="Índice" sheetId="17" r:id="rId1"/>
    <sheet name="Extraer Texto de la Izquierda" sheetId="18" r:id="rId2"/>
    <sheet name="LARGO-ContarCaracteres en Celda" sheetId="3" r:id="rId3"/>
    <sheet name="Caracteres de la IZQUIERDA" sheetId="4" r:id="rId4"/>
    <sheet name="Funciones IZQUIERDA-LARGO" sheetId="2" r:id="rId5"/>
    <sheet name="Funciones DERECHA-LARGO" sheetId="14" r:id="rId6"/>
    <sheet name="Funciones EXTRAE-HALLAR" sheetId="15" r:id="rId7"/>
    <sheet name="Función HALLAR" sheetId="19" r:id="rId8"/>
    <sheet name="Función EXTRAE" sheetId="20" r:id="rId9"/>
    <sheet name="TextoAntes_DespuésDeCaracter" sheetId="10" r:id="rId10"/>
    <sheet name="Extraer Texto Antes de Carácter" sheetId="11" r:id="rId11"/>
    <sheet name="ExtraerTexto Después d Carácter" sheetId="22" r:id="rId12"/>
    <sheet name="Extrae Texto Del MedioDe Cadena" sheetId="13" r:id="rId13"/>
    <sheet name="Función SI.ERROR" sheetId="16" r:id="rId14"/>
    <sheet name="Func. EXTRAE-LARGO - 2do Nombre" sheetId="12" r:id="rId15"/>
    <sheet name="Función REEMPLAZAR" sheetId="6" r:id="rId16"/>
    <sheet name="Función ENCONTRAR" sheetId="7" r:id="rId17"/>
    <sheet name="Función DERECHA" sheetId="8" r:id="rId18"/>
    <sheet name="Func. EXTRAE-HALLAR" sheetId="9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E8" i="4"/>
  <c r="E7" i="4"/>
  <c r="E6" i="4"/>
  <c r="E5" i="4"/>
  <c r="E4" i="4"/>
  <c r="E3" i="4"/>
  <c r="D6" i="22"/>
  <c r="C6" i="22"/>
  <c r="D5" i="22"/>
  <c r="C5" i="22"/>
  <c r="D4" i="22"/>
  <c r="C4" i="22"/>
  <c r="D3" i="22"/>
  <c r="C3" i="22"/>
  <c r="C6" i="20"/>
  <c r="D6" i="20" s="1"/>
  <c r="C5" i="20"/>
  <c r="D5" i="20" s="1"/>
  <c r="C4" i="20"/>
  <c r="D4" i="20" s="1"/>
  <c r="C3" i="20"/>
  <c r="D3" i="20" s="1"/>
  <c r="C6" i="19"/>
  <c r="C5" i="19"/>
  <c r="C4" i="19"/>
  <c r="C3" i="19"/>
  <c r="E9" i="18"/>
  <c r="E8" i="18"/>
  <c r="E7" i="18"/>
  <c r="E6" i="18"/>
  <c r="E5" i="18"/>
  <c r="E4" i="18"/>
  <c r="E3" i="18"/>
  <c r="C3" i="15"/>
  <c r="D4" i="16" l="1"/>
  <c r="D5" i="16"/>
  <c r="D6" i="16"/>
  <c r="D3" i="16"/>
  <c r="C6" i="16"/>
  <c r="C5" i="16"/>
  <c r="C4" i="16"/>
  <c r="F3" i="16"/>
  <c r="C3" i="16"/>
  <c r="D3" i="13"/>
  <c r="D3" i="12"/>
  <c r="E4" i="9"/>
  <c r="E5" i="9"/>
  <c r="E6" i="9"/>
  <c r="D3" i="10"/>
  <c r="C5" i="15"/>
  <c r="C6" i="15"/>
  <c r="C4" i="15"/>
  <c r="E3" i="9" l="1"/>
  <c r="C3" i="9"/>
  <c r="D3" i="9" s="1"/>
  <c r="C6" i="14"/>
  <c r="D6" i="14" s="1"/>
  <c r="C5" i="14"/>
  <c r="D5" i="14" s="1"/>
  <c r="C4" i="14"/>
  <c r="D4" i="14" s="1"/>
  <c r="C3" i="14"/>
  <c r="D3" i="14" s="1"/>
  <c r="D4" i="13" l="1"/>
  <c r="D6" i="13"/>
  <c r="C6" i="13"/>
  <c r="D5" i="13"/>
  <c r="C5" i="13"/>
  <c r="C4" i="13"/>
  <c r="G3" i="13"/>
  <c r="C3" i="13"/>
  <c r="D4" i="12"/>
  <c r="D6" i="12"/>
  <c r="C6" i="12"/>
  <c r="D5" i="12"/>
  <c r="C5" i="12"/>
  <c r="C4" i="12"/>
  <c r="G3" i="12"/>
  <c r="C3" i="12"/>
  <c r="E5" i="12" l="1"/>
  <c r="E5" i="13"/>
  <c r="E6" i="13"/>
  <c r="E4" i="13"/>
  <c r="E3" i="13"/>
  <c r="E6" i="12"/>
  <c r="E4" i="12"/>
  <c r="E3" i="12"/>
  <c r="C4" i="11" l="1"/>
  <c r="D4" i="11" s="1"/>
  <c r="C5" i="11"/>
  <c r="D5" i="11" s="1"/>
  <c r="C6" i="11"/>
  <c r="D6" i="11" s="1"/>
  <c r="C3" i="11"/>
  <c r="D3" i="11" s="1"/>
  <c r="C4" i="10"/>
  <c r="C5" i="10"/>
  <c r="C6" i="10"/>
  <c r="C3" i="10"/>
  <c r="D4" i="10"/>
  <c r="D5" i="10"/>
  <c r="D6" i="10"/>
  <c r="C4" i="9"/>
  <c r="D4" i="9" s="1"/>
  <c r="C5" i="9"/>
  <c r="D5" i="9" s="1"/>
  <c r="C6" i="9"/>
  <c r="D6" i="9" s="1"/>
  <c r="D6" i="8" l="1"/>
  <c r="C6" i="8"/>
  <c r="D5" i="8"/>
  <c r="C5" i="8"/>
  <c r="D4" i="8"/>
  <c r="C4" i="8"/>
  <c r="D3" i="8"/>
  <c r="C3" i="8"/>
  <c r="D6" i="7"/>
  <c r="C6" i="7"/>
  <c r="D5" i="7"/>
  <c r="C5" i="7"/>
  <c r="D4" i="7"/>
  <c r="C4" i="7"/>
  <c r="D3" i="7"/>
  <c r="C3" i="7"/>
  <c r="C6" i="6"/>
  <c r="D6" i="6" s="1"/>
  <c r="C5" i="6"/>
  <c r="D5" i="6" s="1"/>
  <c r="C4" i="6"/>
  <c r="D4" i="6" s="1"/>
  <c r="C3" i="6"/>
  <c r="D3" i="6" s="1"/>
  <c r="E5" i="8" l="1"/>
  <c r="E3" i="8"/>
  <c r="E4" i="8"/>
  <c r="E6" i="8"/>
  <c r="F9" i="4"/>
  <c r="F8" i="4"/>
  <c r="F7" i="4"/>
  <c r="F6" i="4"/>
  <c r="F5" i="4"/>
  <c r="F4" i="4"/>
  <c r="F3" i="4"/>
  <c r="E9" i="3"/>
  <c r="E8" i="3"/>
  <c r="E7" i="3"/>
  <c r="E6" i="3"/>
  <c r="E5" i="3"/>
  <c r="E4" i="3"/>
  <c r="E3" i="3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<sst xmlns="http://schemas.openxmlformats.org/spreadsheetml/2006/main" count="211" uniqueCount="65">
  <si>
    <t>Chicken</t>
  </si>
  <si>
    <t>350F</t>
  </si>
  <si>
    <t>Beef</t>
  </si>
  <si>
    <t>165F</t>
  </si>
  <si>
    <t>Lamb</t>
  </si>
  <si>
    <t>180F</t>
  </si>
  <si>
    <t>Pulled Pork</t>
  </si>
  <si>
    <t>95F</t>
  </si>
  <si>
    <t>Meringue</t>
  </si>
  <si>
    <t>80F</t>
  </si>
  <si>
    <t>Sponge Cake</t>
  </si>
  <si>
    <t>385F</t>
  </si>
  <si>
    <t>Biscuits</t>
  </si>
  <si>
    <t>300F</t>
  </si>
  <si>
    <t>John Smith</t>
  </si>
  <si>
    <t>Melanie Jenkins</t>
  </si>
  <si>
    <t>Bob Martin</t>
  </si>
  <si>
    <t>Sally Goldfish</t>
  </si>
  <si>
    <t>Smith, John</t>
  </si>
  <si>
    <t>Jenkins, Melanie</t>
  </si>
  <si>
    <t>Goldfish, Sally</t>
  </si>
  <si>
    <t>Martin, Bob</t>
  </si>
  <si>
    <t>Bob Andrew Martin</t>
  </si>
  <si>
    <t>John Richard Smith</t>
  </si>
  <si>
    <t>Sally Rose Goldfish</t>
  </si>
  <si>
    <t>Melanie  Jenkins</t>
  </si>
  <si>
    <t>`</t>
  </si>
  <si>
    <t>Tipo de Comida</t>
  </si>
  <si>
    <t>Temperatura de Cocción</t>
  </si>
  <si>
    <t>Obtener Temperatura</t>
  </si>
  <si>
    <t>Función LARGO</t>
  </si>
  <si>
    <t>Función IZQUIERDA</t>
  </si>
  <si>
    <t>Nombre</t>
  </si>
  <si>
    <t>Caracteres a Eliminar</t>
  </si>
  <si>
    <t>Apellido</t>
  </si>
  <si>
    <t>Encontrar Espacio</t>
  </si>
  <si>
    <t>EXTRAE</t>
  </si>
  <si>
    <t>=DERECHA(B3;LARGO(B3)-HALLAR(",";B3)-1)</t>
  </si>
  <si>
    <t>Nombres</t>
  </si>
  <si>
    <t>Nombre Completo</t>
  </si>
  <si>
    <t>Encontrar Coma</t>
  </si>
  <si>
    <t>Segundo Nombre</t>
  </si>
  <si>
    <t>Longitud del Texto</t>
  </si>
  <si>
    <t>Función DERECHA</t>
  </si>
  <si>
    <t xml:space="preserve">Nombre </t>
  </si>
  <si>
    <t>EXTRAER TEXTO DE UNA CELDA</t>
  </si>
  <si>
    <t>https://www.automateexcel.com/es/formulas/extraer-texto-de-una-celda/</t>
  </si>
  <si>
    <t>Índice</t>
  </si>
  <si>
    <t>Extraer Texto de la Izquierda</t>
  </si>
  <si>
    <t>LARGO-ContarCaracteres en Celda</t>
  </si>
  <si>
    <t>Caracteres de la IZQUIERDA</t>
  </si>
  <si>
    <t>Funciones IZQUIERDA-LARGO</t>
  </si>
  <si>
    <t>Funciones DERECHA-LARGO</t>
  </si>
  <si>
    <t>Funciones EXTRAE-HALLAR</t>
  </si>
  <si>
    <t>Función HALLAR</t>
  </si>
  <si>
    <t>Función EXTRAE</t>
  </si>
  <si>
    <t>TextoAntes_DespuésDeCaracter</t>
  </si>
  <si>
    <t>Extraer Texto Antes de Carácter</t>
  </si>
  <si>
    <t>ExtraerTexto Después d Carácter</t>
  </si>
  <si>
    <t>Extrae Texto Del MedioDe Cadena</t>
  </si>
  <si>
    <t>Función SI.ERROR</t>
  </si>
  <si>
    <t>Func. EXTRAE-LARGO - 2do Nombre</t>
  </si>
  <si>
    <t>Función REEMPLAZAR</t>
  </si>
  <si>
    <t>Función ENCONTRAR</t>
  </si>
  <si>
    <t>Func. EXTRAE-HALLAR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</si>
</sst>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</fills>
  <borders count="1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4" borderId="1" xfId="1" applyFont="1" applyFill="1" applyBorder="1" applyAlignment="1">
      <alignment horizontal="center" vertical="center" wrapText="1"/>
    </xf>
    <xf numFmtId="0" fontId="0" fillId="0" borderId="0" xfId="0" quotePrefix="1"/>
    <xf numFmtId="0" fontId="6" fillId="0" borderId="0" xfId="2" applyFont="1" applyBorder="1"/>
    <xf numFmtId="0" fontId="5" fillId="0" borderId="0" xfId="3"/>
    <xf numFmtId="0" fontId="5" fillId="0" borderId="2" xfId="3" applyBorder="1"/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9" xfId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4" borderId="9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wrapText="1"/>
    </xf>
    <xf numFmtId="0" fontId="0" fillId="0" borderId="15" xfId="0" applyBorder="1"/>
    <xf numFmtId="0" fontId="0" fillId="0" borderId="14" xfId="0" applyBorder="1"/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 vertical="center" wrapText="1"/>
    </xf>
    <xf numFmtId="0" fontId="2" fillId="5" borderId="16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3" borderId="1" xfId="0" applyFill="1" applyBorder="1"/>
    <xf numFmtId="0" fontId="2" fillId="4" borderId="1" xfId="1" applyFont="1" applyFill="1" applyBorder="1" applyAlignment="1">
      <alignment horizontal="center" vertical="center"/>
    </xf>
  </cellXfs>
  <cellStyles count="4">
    <cellStyle name="60% - Énfasis1" xfId="1" builtinId="32"/>
    <cellStyle name="Encabezado 1" xfId="2" builtinId="16"/>
    <cellStyle name="Hipervínculo" xfId="3" builtinId="8"/>
    <cellStyle name="Normal" xfId="0" builtinId="0"/>
  </cellStyles>
  <dxfs count="13">
    <dxf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</dxf>
    <dxf>
      <border diagonalUp="0" diagonalDown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 diagonalUp="0" diagonalDown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thin">
          <color theme="4" tint="0.39994506668294322"/>
        </vertical>
        <horizontal style="thin">
          <color theme="4" tint="0.39994506668294322"/>
        </horizontal>
      </border>
    </dxf>
    <dxf>
      <border>
        <top style="thin">
          <color theme="4" tint="0.39994506668294322"/>
        </top>
      </border>
    </dxf>
    <dxf>
      <border>
        <bottom style="thin">
          <color theme="4" tint="0.39994506668294322"/>
        </bottom>
      </border>
    </dxf>
    <dxf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 style="thin">
          <color theme="4" tint="0.39991454817346722"/>
        </vertical>
        <horizontal style="thin">
          <color theme="4" tint="0.39991454817346722"/>
        </horizontal>
      </border>
    </dxf>
    <dxf>
      <border>
        <top style="thin">
          <color theme="4" tint="0.39991454817346722"/>
        </top>
      </border>
    </dxf>
    <dxf>
      <border>
        <bottom style="thin">
          <color theme="4" tint="0.39991454817346722"/>
        </bottom>
      </border>
    </dxf>
    <dxf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1454817346722"/>
        </left>
        <right style="thin">
          <color theme="4" tint="0.39991454817346722"/>
        </right>
        <top/>
        <bottom/>
      </border>
    </dxf>
  </dxfs>
  <tableStyles count="0" defaultTableStyle="TableStyleMedium2" defaultPivotStyle="PivotStyleLight16"/>
  <colors>
    <mruColors>
      <color rgb="FF2B4D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02CAE5-5E3C-4BB6-AAFC-DCF2FD50D80B}" name="Table1" displayName="Table1" ref="B4:B22" totalsRowShown="0">
  <tableColumns count="1">
    <tableColumn id="1" xr3:uid="{FE831539-61E4-4DC4-A58E-9BBEB227D2F1}" name="Índic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C0527F-573B-4095-982E-D35F457FF0E5}" name="Table24" displayName="Table24" ref="B2:C9" totalsRowShown="0" headerRowDxfId="12" dataDxfId="11" headerRowBorderDxfId="9" tableBorderDxfId="10" totalsRowBorderDxfId="8">
  <tableColumns count="2">
    <tableColumn id="1" xr3:uid="{64A8B3FB-84DD-48F8-A6DC-8087FD6FBEBF}" name="Tipo de Comida" dataDxfId="7"/>
    <tableColumn id="2" xr3:uid="{A7B43B93-B0A9-4914-8AA4-E2E51AA01514}" name="Temperatura de Cocción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E6A39E-88FD-4059-AF5D-BDD12E1FA84F}" name="Table2" displayName="Table2" ref="B2:C9" totalsRowShown="0" headerRowDxfId="0" headerRowBorderDxfId="4" tableBorderDxfId="5" totalsRowBorderDxfId="3">
  <tableColumns count="2">
    <tableColumn id="1" xr3:uid="{FD3D8F9A-2FBB-4062-9F66-0CABF2F4159C}" name="Tipo de Comida" dataDxfId="2"/>
    <tableColumn id="2" xr3:uid="{CCABCAAD-2F9D-4F02-8EF6-F194FC1C34AF}" name="Temperatura de Cocción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extraer-texto-de-una-celda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xtraer-texto-de-una-cel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B2A99-85E6-4EFC-ADDA-F47B32F1B021}">
  <sheetPr codeName="Sheet15"/>
  <dimension ref="A1:B22"/>
  <sheetViews>
    <sheetView tabSelected="1"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8" t="s">
        <v>45</v>
      </c>
    </row>
    <row r="2" spans="1:2" x14ac:dyDescent="0.25">
      <c r="B2" s="9" t="s">
        <v>46</v>
      </c>
    </row>
    <row r="4" spans="1:2" x14ac:dyDescent="0.25">
      <c r="B4" t="s">
        <v>47</v>
      </c>
    </row>
    <row r="5" spans="1:2" x14ac:dyDescent="0.25">
      <c r="B5" s="9" t="s">
        <v>48</v>
      </c>
    </row>
    <row r="6" spans="1:2" x14ac:dyDescent="0.25">
      <c r="B6" s="9" t="s">
        <v>49</v>
      </c>
    </row>
    <row r="7" spans="1:2" x14ac:dyDescent="0.25">
      <c r="B7" s="9" t="s">
        <v>50</v>
      </c>
    </row>
    <row r="8" spans="1:2" x14ac:dyDescent="0.25">
      <c r="B8" s="9" t="s">
        <v>51</v>
      </c>
    </row>
    <row r="9" spans="1:2" x14ac:dyDescent="0.25">
      <c r="B9" s="9" t="s">
        <v>52</v>
      </c>
    </row>
    <row r="10" spans="1:2" x14ac:dyDescent="0.25">
      <c r="B10" s="9" t="s">
        <v>53</v>
      </c>
    </row>
    <row r="11" spans="1:2" x14ac:dyDescent="0.25">
      <c r="B11" s="9" t="s">
        <v>54</v>
      </c>
    </row>
    <row r="12" spans="1:2" x14ac:dyDescent="0.25">
      <c r="B12" s="9" t="s">
        <v>55</v>
      </c>
    </row>
    <row r="13" spans="1:2" ht="15.75" thickBot="1" x14ac:dyDescent="0.3">
      <c r="B13" s="10" t="s">
        <v>56</v>
      </c>
    </row>
    <row r="14" spans="1:2" ht="15.75" thickTop="1" x14ac:dyDescent="0.25">
      <c r="B14" s="9" t="s">
        <v>57</v>
      </c>
    </row>
    <row r="15" spans="1:2" x14ac:dyDescent="0.25">
      <c r="B15" s="9" t="s">
        <v>58</v>
      </c>
    </row>
    <row r="16" spans="1:2" x14ac:dyDescent="0.25">
      <c r="B16" s="9" t="s">
        <v>59</v>
      </c>
    </row>
    <row r="17" spans="2:2" x14ac:dyDescent="0.25">
      <c r="B17" s="9" t="s">
        <v>60</v>
      </c>
    </row>
    <row r="18" spans="2:2" x14ac:dyDescent="0.25">
      <c r="B18" s="9" t="s">
        <v>61</v>
      </c>
    </row>
    <row r="19" spans="2:2" x14ac:dyDescent="0.25">
      <c r="B19" s="9" t="s">
        <v>62</v>
      </c>
    </row>
    <row r="20" spans="2:2" x14ac:dyDescent="0.25">
      <c r="B20" s="9" t="s">
        <v>63</v>
      </c>
    </row>
    <row r="21" spans="2:2" x14ac:dyDescent="0.25">
      <c r="B21" s="9" t="s">
        <v>43</v>
      </c>
    </row>
    <row r="22" spans="2:2" x14ac:dyDescent="0.25">
      <c r="B22" s="9" t="s">
        <v>64</v>
      </c>
    </row>
  </sheetData>
  <dataConsolidate/>
  <hyperlinks>
    <hyperlink ref="B2" r:id="rId1" xr:uid="{8ED0CBF2-2258-446D-A4A6-285496C4C97C}"/>
    <hyperlink ref="B5" location="'Extraer Texto de la Izquierda'!A1" display="'Extraer Texto de la Izquierda'!A1" xr:uid="{27141647-1E72-44FE-B866-42E7125C15C3}"/>
    <hyperlink ref="B6" location="'LARGO-ContarCaracteres en Celda'!A1" display="'LARGO-ContarCaracteres en Celda'!A1" xr:uid="{F017B670-F631-4B6E-A511-5750D0631102}"/>
    <hyperlink ref="B7" location="'Caracteres de la IZQUIERDA'!A1" display="'Caracteres de la IZQUIERDA'!A1" xr:uid="{28F90F4D-FA56-4B89-887C-D0B0050B1215}"/>
    <hyperlink ref="B8" location="'Funciones IZQUIERDA-LARGO'!A1" display="'Funciones IZQUIERDA-LARGO'!A1" xr:uid="{7949C088-E5B4-4B08-A9C2-3DD437079FC3}"/>
    <hyperlink ref="B9" location="'Funciones DERECHA-LARGO'!A1" display="'Funciones DERECHA-LARGO'!A1" xr:uid="{D7CC7576-513F-4F0B-B298-E91E836039B2}"/>
    <hyperlink ref="B10" location="'Funciones EXTRAE-HALLAR'!A1" display="'Funciones EXTRAE-HALLAR'!A1" xr:uid="{B01CAC48-DE36-4B5A-993D-2F9196AA31AC}"/>
    <hyperlink ref="B11" location="'Función HALLAR'!A1" display="'Función HALLAR'!A1" xr:uid="{02D0C46E-647B-40C4-AFFE-05B0BF52A8E5}"/>
    <hyperlink ref="B12" location="'Función EXTRAE'!A1" display="'Función EXTRAE'!A1" xr:uid="{60927069-142D-4EBC-9321-56F664776CBD}"/>
    <hyperlink ref="B13" location="'TextoAntes_DespuésDeCaracter'!A1" display="'TextoAntes_DespuésDeCaracter'!A1" xr:uid="{61762CF4-6E0E-4529-9BAA-D642F0D47B37}"/>
    <hyperlink ref="B14" location="'Extraer Texto Antes de Carácter'!A1" display="'Extraer Texto Antes de Carácter'!A1" xr:uid="{7D940C55-8A8C-4EFF-BC21-DADEC634806E}"/>
    <hyperlink ref="B15" location="'ExtraerTexto Después d Carácter'!A1" display="'ExtraerTexto Después d Carácter'!A1" xr:uid="{22BFCC8C-6C33-4AF5-9ADD-A7A92612F121}"/>
    <hyperlink ref="B16" location="'Extrae Texto Del MedioDe Cadena'!A1" display="'Extrae Texto Del MedioDe Cadena'!A1" xr:uid="{CBA8BCCC-055D-4E42-82CA-1768A2FEEF8B}"/>
    <hyperlink ref="B17" location="'Función SI.ERROR'!A1" display="'Función SI.ERROR'!A1" xr:uid="{52B97C9C-6ABB-4D79-95E9-04ABD476AE4C}"/>
    <hyperlink ref="B18" location="'Func. EXTRAE-LARGO - 2do Nombre'!A1" display="'Func. EXTRAE-LARGO - 2do Nombre'!A1" xr:uid="{BFE838D4-143C-432E-AE8A-2095C9B62565}"/>
    <hyperlink ref="B19" location="'Función REEMPLAZAR'!A1" display="'Función REEMPLAZAR'!A1" xr:uid="{3B978233-04D7-4E87-9F33-1784D3C7F2A5}"/>
    <hyperlink ref="B20" location="'Función ENCONTRAR'!A1" display="'Función ENCONTRAR'!A1" xr:uid="{A21B59A3-9531-4A43-A054-0C7574A61E15}"/>
    <hyperlink ref="B21" location="'Función DERECHA'!A1" display="'Función DERECHA'!A1" xr:uid="{1ABCC17D-7356-43CD-90F2-8753796F404C}"/>
    <hyperlink ref="B22" location="'Func. EXTRAE-HALLAR'!A1" display="'Func. EXTRAE-HALLAR'!A1" xr:uid="{B91D51E7-F47A-4CFF-B12D-88A9B0162CB9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3D9FD-F45C-44A3-A6CD-304F475D94D1}">
  <sheetPr codeName="Sheet10"/>
  <dimension ref="B2:F1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10.28515625" customWidth="1"/>
    <col min="2" max="2" width="21.7109375" customWidth="1"/>
    <col min="3" max="4" width="37.28515625" customWidth="1"/>
  </cols>
  <sheetData>
    <row r="2" spans="2:6" x14ac:dyDescent="0.25">
      <c r="B2" s="4" t="s">
        <v>39</v>
      </c>
      <c r="C2" s="4" t="s">
        <v>34</v>
      </c>
      <c r="D2" s="4" t="s">
        <v>38</v>
      </c>
    </row>
    <row r="3" spans="2:6" x14ac:dyDescent="0.25">
      <c r="B3" s="2" t="s">
        <v>18</v>
      </c>
      <c r="C3" s="2" t="str">
        <f>LEFT(B3,SEARCH(",",B3)-1)</f>
        <v>Smith</v>
      </c>
      <c r="D3" s="2" t="str">
        <f>RIGHT(B3,LEN(B3)-SEARCH(",",B3)-1)</f>
        <v>John</v>
      </c>
      <c r="F3" s="7"/>
    </row>
    <row r="4" spans="2:6" x14ac:dyDescent="0.25">
      <c r="B4" s="3" t="s">
        <v>19</v>
      </c>
      <c r="C4" s="3" t="str">
        <f t="shared" ref="C4:C6" si="0">LEFT(B4,SEARCH(",",B4)-1)</f>
        <v>Jenkins</v>
      </c>
      <c r="D4" s="3" t="str">
        <f>RIGHT(B4,LEN(B4)-SEARCH(",",B4)-1)</f>
        <v>Melanie</v>
      </c>
    </row>
    <row r="5" spans="2:6" x14ac:dyDescent="0.25">
      <c r="B5" s="2" t="s">
        <v>21</v>
      </c>
      <c r="C5" s="2" t="str">
        <f t="shared" si="0"/>
        <v>Martin</v>
      </c>
      <c r="D5" s="2" t="str">
        <f>RIGHT(B5,LEN(B5)-SEARCH(",",B5)-1)</f>
        <v>Bob</v>
      </c>
    </row>
    <row r="6" spans="2:6" x14ac:dyDescent="0.25">
      <c r="B6" s="3" t="s">
        <v>20</v>
      </c>
      <c r="C6" s="3" t="str">
        <f t="shared" si="0"/>
        <v>Goldfish</v>
      </c>
      <c r="D6" s="3" t="str">
        <f>RIGHT(B6,LEN(B6)-SEARCH(",",B6)-1)</f>
        <v>Sally</v>
      </c>
    </row>
    <row r="8" spans="2:6" x14ac:dyDescent="0.25">
      <c r="B8" s="9" t="s">
        <v>46</v>
      </c>
    </row>
    <row r="17" spans="6:6" x14ac:dyDescent="0.25">
      <c r="F17" s="7" t="s">
        <v>37</v>
      </c>
    </row>
  </sheetData>
  <hyperlinks>
    <hyperlink ref="B8" r:id="rId1" xr:uid="{D55A6F62-FA13-40FE-B29E-469B91D04DC7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806-3C97-4910-B3D8-1D9F18D1CA23}">
  <sheetPr codeName="Sheet11"/>
  <dimension ref="B2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4.28515625" customWidth="1"/>
    <col min="2" max="3" width="16.7109375" customWidth="1"/>
    <col min="4" max="4" width="16.42578125" customWidth="1"/>
    <col min="10" max="10" width="14.140625" customWidth="1"/>
  </cols>
  <sheetData>
    <row r="2" spans="2:4" x14ac:dyDescent="0.25">
      <c r="B2" s="4" t="s">
        <v>32</v>
      </c>
      <c r="C2" s="4" t="s">
        <v>40</v>
      </c>
      <c r="D2" s="4" t="s">
        <v>34</v>
      </c>
    </row>
    <row r="3" spans="2:4" x14ac:dyDescent="0.25">
      <c r="B3" s="2" t="s">
        <v>18</v>
      </c>
      <c r="C3" s="2">
        <f>SEARCH(",",B3)</f>
        <v>6</v>
      </c>
      <c r="D3" s="2" t="str">
        <f>LEFT(B3,C3-1)</f>
        <v>Smith</v>
      </c>
    </row>
    <row r="4" spans="2:4" x14ac:dyDescent="0.25">
      <c r="B4" s="3" t="s">
        <v>19</v>
      </c>
      <c r="C4" s="3">
        <f t="shared" ref="C4:C6" si="0">SEARCH(",",B4)</f>
        <v>8</v>
      </c>
      <c r="D4" s="3" t="str">
        <f>LEFT(B4,C4-1)</f>
        <v>Jenkins</v>
      </c>
    </row>
    <row r="5" spans="2:4" x14ac:dyDescent="0.25">
      <c r="B5" s="2" t="s">
        <v>21</v>
      </c>
      <c r="C5" s="2">
        <f t="shared" si="0"/>
        <v>7</v>
      </c>
      <c r="D5" s="2" t="str">
        <f>LEFT(B5,C5-1)</f>
        <v>Martin</v>
      </c>
    </row>
    <row r="6" spans="2:4" x14ac:dyDescent="0.25">
      <c r="B6" s="3" t="s">
        <v>20</v>
      </c>
      <c r="C6" s="3">
        <f t="shared" si="0"/>
        <v>9</v>
      </c>
      <c r="D6" s="3" t="str">
        <f>LEFT(B6,C6-1)</f>
        <v>Goldfish</v>
      </c>
    </row>
    <row r="8" spans="2:4" x14ac:dyDescent="0.25">
      <c r="B8" s="9" t="s">
        <v>46</v>
      </c>
    </row>
  </sheetData>
  <hyperlinks>
    <hyperlink ref="B8" r:id="rId1" xr:uid="{4D9A48B7-A494-40F6-AC56-7D65D84CD89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3A59-196D-4572-9184-47A44375B1D8}">
  <dimension ref="B2:F15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8.42578125" customWidth="1"/>
    <col min="2" max="2" width="23.7109375" customWidth="1"/>
    <col min="3" max="3" width="36.42578125" customWidth="1"/>
    <col min="4" max="4" width="38.85546875" customWidth="1"/>
  </cols>
  <sheetData>
    <row r="2" spans="2:6" x14ac:dyDescent="0.25">
      <c r="B2" s="4" t="s">
        <v>39</v>
      </c>
      <c r="C2" s="4" t="s">
        <v>34</v>
      </c>
      <c r="D2" s="4" t="s">
        <v>32</v>
      </c>
    </row>
    <row r="3" spans="2:6" x14ac:dyDescent="0.25">
      <c r="B3" s="2" t="s">
        <v>18</v>
      </c>
      <c r="C3" s="2" t="str">
        <f>LEFT(B3,SEARCH(",",B3)-1)</f>
        <v>Smith</v>
      </c>
      <c r="D3" s="2" t="str">
        <f>RIGHT(B3,LEN(B3)-SEARCH(",",B3)-1)</f>
        <v>John</v>
      </c>
      <c r="F3" s="7"/>
    </row>
    <row r="4" spans="2:6" x14ac:dyDescent="0.25">
      <c r="B4" s="3" t="s">
        <v>19</v>
      </c>
      <c r="C4" s="3" t="str">
        <f t="shared" ref="C4:C6" si="0">LEFT(B4,SEARCH(",",B4)-1)</f>
        <v>Jenkins</v>
      </c>
      <c r="D4" s="3" t="str">
        <f>RIGHT(B4,LEN(B4)-SEARCH(",",B4)-1)</f>
        <v>Melanie</v>
      </c>
    </row>
    <row r="5" spans="2:6" x14ac:dyDescent="0.25">
      <c r="B5" s="2" t="s">
        <v>21</v>
      </c>
      <c r="C5" s="2" t="str">
        <f t="shared" si="0"/>
        <v>Martin</v>
      </c>
      <c r="D5" s="2" t="str">
        <f>RIGHT(B5,LEN(B5)-SEARCH(",",B5)-1)</f>
        <v>Bob</v>
      </c>
    </row>
    <row r="6" spans="2:6" x14ac:dyDescent="0.25">
      <c r="B6" s="3" t="s">
        <v>20</v>
      </c>
      <c r="C6" s="3" t="str">
        <f t="shared" si="0"/>
        <v>Goldfish</v>
      </c>
      <c r="D6" s="3" t="str">
        <f>RIGHT(B6,LEN(B6)-SEARCH(",",B6)-1)</f>
        <v>Sally</v>
      </c>
    </row>
    <row r="8" spans="2:6" x14ac:dyDescent="0.25">
      <c r="B8" s="9" t="s">
        <v>46</v>
      </c>
    </row>
    <row r="15" spans="2:6" x14ac:dyDescent="0.25">
      <c r="D15" s="7" t="s">
        <v>37</v>
      </c>
    </row>
  </sheetData>
  <hyperlinks>
    <hyperlink ref="B8" r:id="rId1" xr:uid="{4DA74A00-A048-4266-BCBF-2F4643ED31C2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40D2E-5A37-41FD-B980-C18F8E810A61}">
  <sheetPr codeName="Sheet13"/>
  <dimension ref="B2:G8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4.28515625" customWidth="1"/>
    <col min="2" max="5" width="20.7109375" customWidth="1"/>
  </cols>
  <sheetData>
    <row r="2" spans="2:7" x14ac:dyDescent="0.25">
      <c r="B2" s="4" t="s">
        <v>39</v>
      </c>
      <c r="C2" s="4" t="s">
        <v>32</v>
      </c>
      <c r="D2" s="4" t="s">
        <v>34</v>
      </c>
      <c r="E2" s="4" t="s">
        <v>41</v>
      </c>
    </row>
    <row r="3" spans="2:7" x14ac:dyDescent="0.25">
      <c r="B3" s="2" t="s">
        <v>23</v>
      </c>
      <c r="C3" s="2" t="str">
        <f>LEFT(B3, SEARCH(" ", B3))</f>
        <v xml:space="preserve">John </v>
      </c>
      <c r="D3" s="2" t="str">
        <f>RIGHT(B3,LEN(B3)-SEARCH(" ",B3)-LEN(TRIM(MID(B3,SEARCH(" ",B3,1)+1,
SEARCH(" ",B3,SEARCH(" ",B3,1)+1)-SEARCH(" ",B3,1))))-1)</f>
        <v>Smith</v>
      </c>
      <c r="E3" s="2" t="str">
        <f>MID(B3,LEN(C3)+1,LEN(B3)-LEN(C3&amp;D3))</f>
        <v xml:space="preserve">Richard </v>
      </c>
      <c r="G3" t="str">
        <f>MID(B3,5,10-10)</f>
        <v/>
      </c>
    </row>
    <row r="4" spans="2:7" x14ac:dyDescent="0.25">
      <c r="B4" s="3" t="s">
        <v>15</v>
      </c>
      <c r="C4" s="3" t="str">
        <f t="shared" ref="C4:C6" si="0">LEFT(B4, SEARCH(" ", B4))</f>
        <v xml:space="preserve">Melanie </v>
      </c>
      <c r="D4" s="3" t="e">
        <f>RIGHT(B4,LEN(B4)-SEARCH(" ",B4)-LEN(TRIM(MID(B4,SEARCH(" ",B4,1)+1,SEARCH(" ",B4,SEARCH(" ",B4,1)+1)-SEARCH(" ",B4,1))))-1)</f>
        <v>#VALUE!</v>
      </c>
      <c r="E4" s="3" t="e">
        <f>MID(B4,LEN(C4)+1,LEN(B4)-LEN(C4&amp;D4))</f>
        <v>#VALUE!</v>
      </c>
    </row>
    <row r="5" spans="2:7" x14ac:dyDescent="0.25">
      <c r="B5" s="2" t="s">
        <v>22</v>
      </c>
      <c r="C5" s="2" t="str">
        <f t="shared" si="0"/>
        <v xml:space="preserve">Bob </v>
      </c>
      <c r="D5" s="2" t="str">
        <f t="shared" ref="D5:D6" si="1">IFERROR(RIGHT(B5,LEN(B5)-SEARCH(" ",B5)-LEN(TRIM(MID(B5,SEARCH(" ",B5,1)+1,SEARCH(" ",B5,SEARCH(" ",B5,1)+1)-SEARCH(" ",B5,1))))-1),RIGHT(B5,LEN(B5)-SEARCH(" ",B5)))</f>
        <v>Martin</v>
      </c>
      <c r="E5" s="2" t="str">
        <f t="shared" ref="E5:E6" si="2">MID(B5,LEN(C5)+1,LEN(B5)-LEN(C5&amp;D5))</f>
        <v xml:space="preserve">Andrew </v>
      </c>
    </row>
    <row r="6" spans="2:7" x14ac:dyDescent="0.25">
      <c r="B6" s="3" t="s">
        <v>24</v>
      </c>
      <c r="C6" s="3" t="str">
        <f t="shared" si="0"/>
        <v xml:space="preserve">Sally </v>
      </c>
      <c r="D6" s="3" t="str">
        <f t="shared" si="1"/>
        <v>Goldfish</v>
      </c>
      <c r="E6" s="3" t="str">
        <f t="shared" si="2"/>
        <v xml:space="preserve">Rose </v>
      </c>
    </row>
    <row r="8" spans="2:7" x14ac:dyDescent="0.25">
      <c r="B8" s="9" t="s">
        <v>46</v>
      </c>
    </row>
  </sheetData>
  <hyperlinks>
    <hyperlink ref="B8" r:id="rId1" xr:uid="{9752BDC1-D6C8-4BB8-8D12-3DFA05BBDFC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055A-FF11-4A79-9E89-3177778CC4E8}">
  <sheetPr codeName="Sheet14"/>
  <dimension ref="B2:F8"/>
  <sheetViews>
    <sheetView showGridLines="0" workbookViewId="0">
      <selection activeCell="B2" sqref="B2:D2"/>
    </sheetView>
  </sheetViews>
  <sheetFormatPr baseColWidth="10" defaultColWidth="9.140625" defaultRowHeight="15" x14ac:dyDescent="0.25"/>
  <cols>
    <col min="1" max="1" width="4.28515625" customWidth="1"/>
    <col min="2" max="4" width="23.28515625" customWidth="1"/>
  </cols>
  <sheetData>
    <row r="2" spans="2:6" x14ac:dyDescent="0.25">
      <c r="B2" s="4" t="s">
        <v>39</v>
      </c>
      <c r="C2" s="4" t="s">
        <v>32</v>
      </c>
      <c r="D2" s="4" t="s">
        <v>34</v>
      </c>
    </row>
    <row r="3" spans="2:6" x14ac:dyDescent="0.25">
      <c r="B3" s="2" t="s">
        <v>23</v>
      </c>
      <c r="C3" s="2" t="str">
        <f>LEFT(B3, SEARCH(" ", B3))</f>
        <v xml:space="preserve">John </v>
      </c>
      <c r="D3" s="2" t="str">
        <f>IFERROR(RIGHT(B3,LEN(B3)-SEARCH(" ",B3)-LEN(TRIM(MID(B3,SEARCH(" ",B3,1)+1,
SEARCH(" ",B3,SEARCH(" ",B3,1)+1)-SEARCH(" ",B3,1))))-1),MID(B3,SEARCH(" ",B3)+1,999))</f>
        <v>Smith</v>
      </c>
      <c r="F3" t="str">
        <f>MID(B3,5,10-10)</f>
        <v/>
      </c>
    </row>
    <row r="4" spans="2:6" x14ac:dyDescent="0.25">
      <c r="B4" s="3" t="s">
        <v>15</v>
      </c>
      <c r="C4" s="3" t="str">
        <f t="shared" ref="C4:C6" si="0">LEFT(B4, SEARCH(" ", B4))</f>
        <v xml:space="preserve">Melanie </v>
      </c>
      <c r="D4" s="3" t="str">
        <f t="shared" ref="D4:D6" si="1">IFERROR(RIGHT(B4,LEN(B4)-SEARCH(" ",B4)-LEN(TRIM(MID(B4,SEARCH(" ",B4,1)+1,
SEARCH(" ",B4,SEARCH(" ",B4,1)+1)-SEARCH(" ",B4,1))))-1),MID(B4,SEARCH(" ",B4)+1,999))</f>
        <v>Jenkins</v>
      </c>
    </row>
    <row r="5" spans="2:6" x14ac:dyDescent="0.25">
      <c r="B5" s="2" t="s">
        <v>22</v>
      </c>
      <c r="C5" s="2" t="str">
        <f t="shared" si="0"/>
        <v xml:space="preserve">Bob </v>
      </c>
      <c r="D5" s="2" t="str">
        <f t="shared" si="1"/>
        <v>Martin</v>
      </c>
    </row>
    <row r="6" spans="2:6" x14ac:dyDescent="0.25">
      <c r="B6" s="3" t="s">
        <v>24</v>
      </c>
      <c r="C6" s="3" t="str">
        <f t="shared" si="0"/>
        <v xml:space="preserve">Sally </v>
      </c>
      <c r="D6" s="3" t="str">
        <f t="shared" si="1"/>
        <v>Goldfish</v>
      </c>
    </row>
    <row r="8" spans="2:6" x14ac:dyDescent="0.25">
      <c r="B8" s="9" t="s">
        <v>46</v>
      </c>
    </row>
  </sheetData>
  <hyperlinks>
    <hyperlink ref="B8" r:id="rId1" xr:uid="{69AC0A69-930A-4CDE-BFC6-2D8250C87599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35C7-EDEC-4DF8-97CB-1C6105427217}">
  <sheetPr codeName="Sheet12"/>
  <dimension ref="B2:G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28515625" customWidth="1"/>
    <col min="2" max="2" width="22.140625" customWidth="1"/>
    <col min="3" max="5" width="16" customWidth="1"/>
  </cols>
  <sheetData>
    <row r="2" spans="2:7" x14ac:dyDescent="0.25">
      <c r="B2" s="4" t="s">
        <v>39</v>
      </c>
      <c r="C2" s="4" t="s">
        <v>32</v>
      </c>
      <c r="D2" s="4" t="s">
        <v>34</v>
      </c>
      <c r="E2" s="4" t="s">
        <v>41</v>
      </c>
    </row>
    <row r="3" spans="2:7" x14ac:dyDescent="0.25">
      <c r="B3" s="2" t="s">
        <v>23</v>
      </c>
      <c r="C3" s="2" t="str">
        <f>LEFT(B3, SEARCH(" ", B3))</f>
        <v xml:space="preserve">John </v>
      </c>
      <c r="D3" s="2" t="str">
        <f>IFERROR(RIGHT(B3,LEN(B3)-SEARCH(" ",B3)-LEN(TRIM(MID(B3,SEARCH(" ",B3,1)+1,SEARCH(" ",B3,
SEARCH(" ",B3,1)+1)-SEARCH(" ",B3,1))))-1),RIGHT(B3,LEN(B3)-SEARCH(" ",B3)))</f>
        <v>Smith</v>
      </c>
      <c r="E3" s="2" t="str">
        <f>MID(B3,LEN(C3)+1,LEN(B3)-LEN(C3&amp;D3))</f>
        <v xml:space="preserve">Richard </v>
      </c>
      <c r="G3" t="str">
        <f>MID(B3,5,10-10)</f>
        <v/>
      </c>
    </row>
    <row r="4" spans="2:7" x14ac:dyDescent="0.25">
      <c r="B4" s="3" t="s">
        <v>25</v>
      </c>
      <c r="C4" s="3" t="str">
        <f t="shared" ref="C4:C6" si="0">LEFT(B4, SEARCH(" ", B4))</f>
        <v xml:space="preserve">Melanie </v>
      </c>
      <c r="D4" s="3" t="str">
        <f t="shared" ref="D4:D6" si="1">IFERROR(RIGHT(B4,LEN(B4)-SEARCH(" ",B4)-LEN(TRIM(MID(B4,SEARCH(" ",B4,1)+1,SEARCH(" ",B4,SEARCH(" ",B4,1)+1)-SEARCH(" ",B4,1))))-1),RIGHT(B4,LEN(B4)-SEARCH(" ",B4)))</f>
        <v>Jenkins</v>
      </c>
      <c r="E4" s="3" t="str">
        <f>MID(B4,LEN(C4)+1,LEN(B4)-LEN(C4&amp;D4))</f>
        <v xml:space="preserve"> </v>
      </c>
    </row>
    <row r="5" spans="2:7" x14ac:dyDescent="0.25">
      <c r="B5" s="2" t="s">
        <v>22</v>
      </c>
      <c r="C5" s="2" t="str">
        <f t="shared" si="0"/>
        <v xml:space="preserve">Bob </v>
      </c>
      <c r="D5" s="2" t="str">
        <f t="shared" si="1"/>
        <v>Martin</v>
      </c>
      <c r="E5" s="2" t="str">
        <f t="shared" ref="E5:E6" si="2">MID(B5,LEN(C5)+1,LEN(B5)-LEN(C5&amp;D5))</f>
        <v xml:space="preserve">Andrew </v>
      </c>
    </row>
    <row r="6" spans="2:7" x14ac:dyDescent="0.25">
      <c r="B6" s="3" t="s">
        <v>24</v>
      </c>
      <c r="C6" s="3" t="str">
        <f t="shared" si="0"/>
        <v xml:space="preserve">Sally </v>
      </c>
      <c r="D6" s="3" t="str">
        <f t="shared" si="1"/>
        <v>Goldfish</v>
      </c>
      <c r="E6" s="3" t="str">
        <f t="shared" si="2"/>
        <v xml:space="preserve">Rose </v>
      </c>
    </row>
    <row r="8" spans="2:7" x14ac:dyDescent="0.25">
      <c r="B8" s="9" t="s">
        <v>46</v>
      </c>
    </row>
  </sheetData>
  <hyperlinks>
    <hyperlink ref="B8" r:id="rId1" xr:uid="{85E2D0E7-F168-46FA-BFE3-2E99B8F9EF0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47F8A-6450-445F-A0AA-1560C41732AD}">
  <sheetPr codeName="Sheet5"/>
  <dimension ref="B2:D8"/>
  <sheetViews>
    <sheetView showGridLines="0" workbookViewId="0">
      <selection activeCell="D2" sqref="D2"/>
    </sheetView>
  </sheetViews>
  <sheetFormatPr baseColWidth="10" defaultColWidth="9.140625" defaultRowHeight="15" x14ac:dyDescent="0.25"/>
  <cols>
    <col min="1" max="1" width="4.28515625" customWidth="1"/>
    <col min="2" max="2" width="15.42578125" bestFit="1" customWidth="1"/>
    <col min="3" max="3" width="17.5703125" customWidth="1"/>
    <col min="4" max="4" width="13.140625" customWidth="1"/>
  </cols>
  <sheetData>
    <row r="2" spans="2:4" ht="30" x14ac:dyDescent="0.25">
      <c r="B2" s="6" t="s">
        <v>44</v>
      </c>
      <c r="C2" s="6" t="s">
        <v>33</v>
      </c>
      <c r="D2" s="38" t="s">
        <v>34</v>
      </c>
    </row>
    <row r="3" spans="2:4" x14ac:dyDescent="0.25">
      <c r="B3" s="2" t="s">
        <v>14</v>
      </c>
      <c r="C3" s="2">
        <f>FIND(" ",B3)</f>
        <v>5</v>
      </c>
      <c r="D3" s="2" t="str">
        <f>REPLACE(B3,1,C3,"")</f>
        <v>Smith</v>
      </c>
    </row>
    <row r="4" spans="2:4" x14ac:dyDescent="0.25">
      <c r="B4" s="3" t="s">
        <v>15</v>
      </c>
      <c r="C4" s="3">
        <f>FIND(" ",B4)</f>
        <v>8</v>
      </c>
      <c r="D4" s="3" t="str">
        <f t="shared" ref="D4:D6" si="0">REPLACE(B4,1,C4,"")</f>
        <v>Jenkins</v>
      </c>
    </row>
    <row r="5" spans="2:4" x14ac:dyDescent="0.25">
      <c r="B5" s="2" t="s">
        <v>16</v>
      </c>
      <c r="C5" s="2">
        <f t="shared" ref="C5:C6" si="1">FIND(" ",B5)</f>
        <v>4</v>
      </c>
      <c r="D5" s="2" t="str">
        <f t="shared" si="0"/>
        <v>Martin</v>
      </c>
    </row>
    <row r="6" spans="2:4" x14ac:dyDescent="0.25">
      <c r="B6" s="3" t="s">
        <v>17</v>
      </c>
      <c r="C6" s="3">
        <f t="shared" si="1"/>
        <v>6</v>
      </c>
      <c r="D6" s="3" t="str">
        <f t="shared" si="0"/>
        <v>Goldfish</v>
      </c>
    </row>
    <row r="8" spans="2:4" x14ac:dyDescent="0.25">
      <c r="B8" s="9" t="s">
        <v>46</v>
      </c>
    </row>
  </sheetData>
  <hyperlinks>
    <hyperlink ref="B8" r:id="rId1" xr:uid="{21538C10-0C79-419B-B02D-7D62654FC9AF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379FE-2A37-45B4-9A3D-6EC148C0E9B3}">
  <sheetPr codeName="Sheet6"/>
  <dimension ref="B2:D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28515625" customWidth="1"/>
    <col min="2" max="2" width="16.85546875" customWidth="1"/>
    <col min="3" max="4" width="12.7109375" customWidth="1"/>
  </cols>
  <sheetData>
    <row r="2" spans="2:4" s="5" customFormat="1" ht="30" x14ac:dyDescent="0.25">
      <c r="B2" s="6" t="s">
        <v>44</v>
      </c>
      <c r="C2" s="6" t="s">
        <v>33</v>
      </c>
      <c r="D2" s="6" t="s">
        <v>42</v>
      </c>
    </row>
    <row r="3" spans="2:4" x14ac:dyDescent="0.25">
      <c r="B3" s="2" t="s">
        <v>14</v>
      </c>
      <c r="C3" s="2">
        <f>FIND(" ",B3)</f>
        <v>5</v>
      </c>
      <c r="D3" s="2">
        <f>LEN(B3)</f>
        <v>10</v>
      </c>
    </row>
    <row r="4" spans="2:4" x14ac:dyDescent="0.25">
      <c r="B4" s="3" t="s">
        <v>15</v>
      </c>
      <c r="C4" s="3">
        <f t="shared" ref="C4:C6" si="0">FIND(" ",B4)</f>
        <v>8</v>
      </c>
      <c r="D4" s="3">
        <f t="shared" ref="D4:D6" si="1">LEN(B4)</f>
        <v>15</v>
      </c>
    </row>
    <row r="5" spans="2:4" x14ac:dyDescent="0.25">
      <c r="B5" s="2" t="s">
        <v>16</v>
      </c>
      <c r="C5" s="2">
        <f t="shared" si="0"/>
        <v>4</v>
      </c>
      <c r="D5" s="2">
        <f t="shared" si="1"/>
        <v>10</v>
      </c>
    </row>
    <row r="6" spans="2:4" x14ac:dyDescent="0.25">
      <c r="B6" s="3" t="s">
        <v>17</v>
      </c>
      <c r="C6" s="3">
        <f t="shared" si="0"/>
        <v>6</v>
      </c>
      <c r="D6" s="3">
        <f t="shared" si="1"/>
        <v>14</v>
      </c>
    </row>
    <row r="8" spans="2:4" x14ac:dyDescent="0.25">
      <c r="B8" s="9" t="s">
        <v>46</v>
      </c>
    </row>
  </sheetData>
  <hyperlinks>
    <hyperlink ref="B8" r:id="rId1" xr:uid="{26A6E846-D245-4597-A074-EF6C31E0BB66}"/>
  </hyperlinks>
  <pageMargins left="0.7" right="0.7" top="0.75" bottom="0.75" header="0.3" footer="0.3"/>
  <pageSetup paperSize="9" orientation="portrait" horizontalDpi="4294967293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65CB-8026-4308-BE65-B95075430398}">
  <sheetPr codeName="Sheet7"/>
  <dimension ref="B2:E8"/>
  <sheetViews>
    <sheetView showGridLines="0" workbookViewId="0">
      <selection activeCell="C2" sqref="C2:D2"/>
    </sheetView>
  </sheetViews>
  <sheetFormatPr baseColWidth="10" defaultColWidth="9.140625" defaultRowHeight="15" x14ac:dyDescent="0.25"/>
  <cols>
    <col min="1" max="1" width="4.28515625" customWidth="1"/>
    <col min="2" max="2" width="14.85546875" customWidth="1"/>
    <col min="3" max="3" width="15.85546875" customWidth="1"/>
    <col min="4" max="4" width="11" customWidth="1"/>
    <col min="5" max="5" width="11.140625" customWidth="1"/>
  </cols>
  <sheetData>
    <row r="2" spans="2:5" s="5" customFormat="1" ht="30" x14ac:dyDescent="0.25">
      <c r="B2" s="6" t="s">
        <v>32</v>
      </c>
      <c r="C2" s="6" t="s">
        <v>33</v>
      </c>
      <c r="D2" s="6" t="s">
        <v>42</v>
      </c>
      <c r="E2" s="6" t="s">
        <v>43</v>
      </c>
    </row>
    <row r="3" spans="2:5" x14ac:dyDescent="0.25">
      <c r="B3" s="2" t="s">
        <v>14</v>
      </c>
      <c r="C3" s="2">
        <f>FIND(" ",B3)</f>
        <v>5</v>
      </c>
      <c r="D3" s="2">
        <f>LEN(B3)</f>
        <v>10</v>
      </c>
      <c r="E3" s="2" t="str">
        <f>RIGHT(B3,D3-C3)</f>
        <v>Smith</v>
      </c>
    </row>
    <row r="4" spans="2:5" x14ac:dyDescent="0.25">
      <c r="B4" s="3" t="s">
        <v>15</v>
      </c>
      <c r="C4" s="3">
        <f t="shared" ref="C4:C6" si="0">FIND(" ",B4)</f>
        <v>8</v>
      </c>
      <c r="D4" s="3">
        <f t="shared" ref="D4:D6" si="1">LEN(B4)</f>
        <v>15</v>
      </c>
      <c r="E4" s="3" t="str">
        <f t="shared" ref="E4:E6" si="2">RIGHT(B4,D4-C4)</f>
        <v>Jenkins</v>
      </c>
    </row>
    <row r="5" spans="2:5" x14ac:dyDescent="0.25">
      <c r="B5" s="2" t="s">
        <v>16</v>
      </c>
      <c r="C5" s="2">
        <f t="shared" si="0"/>
        <v>4</v>
      </c>
      <c r="D5" s="2">
        <f t="shared" si="1"/>
        <v>10</v>
      </c>
      <c r="E5" s="2" t="str">
        <f t="shared" si="2"/>
        <v>Martin</v>
      </c>
    </row>
    <row r="6" spans="2:5" x14ac:dyDescent="0.25">
      <c r="B6" s="3" t="s">
        <v>17</v>
      </c>
      <c r="C6" s="3">
        <f t="shared" si="0"/>
        <v>6</v>
      </c>
      <c r="D6" s="3">
        <f t="shared" si="1"/>
        <v>14</v>
      </c>
      <c r="E6" s="3" t="str">
        <f t="shared" si="2"/>
        <v>Goldfish</v>
      </c>
    </row>
    <row r="8" spans="2:5" x14ac:dyDescent="0.25">
      <c r="B8" s="9" t="s">
        <v>46</v>
      </c>
    </row>
  </sheetData>
  <hyperlinks>
    <hyperlink ref="B8" r:id="rId1" xr:uid="{1B073620-DD95-496A-B563-53ECC2DE851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9299-AC22-4D50-8F0D-750D5E231646}">
  <sheetPr codeName="Sheet8"/>
  <dimension ref="B2:E8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28515625" customWidth="1"/>
    <col min="2" max="2" width="15.42578125" bestFit="1" customWidth="1"/>
    <col min="3" max="3" width="16.42578125" customWidth="1"/>
    <col min="4" max="4" width="16.5703125" customWidth="1"/>
  </cols>
  <sheetData>
    <row r="2" spans="2:5" x14ac:dyDescent="0.25">
      <c r="B2" s="4" t="s">
        <v>32</v>
      </c>
      <c r="C2" s="4" t="s">
        <v>35</v>
      </c>
      <c r="D2" s="4" t="s">
        <v>36</v>
      </c>
      <c r="E2" s="4" t="s">
        <v>36</v>
      </c>
    </row>
    <row r="3" spans="2:5" x14ac:dyDescent="0.25">
      <c r="B3" s="2" t="s">
        <v>14</v>
      </c>
      <c r="C3" s="2">
        <f>SEARCH(" ",B3)</f>
        <v>5</v>
      </c>
      <c r="D3" s="2" t="str">
        <f>MID(B3,C3,999)</f>
        <v xml:space="preserve"> Smith</v>
      </c>
      <c r="E3" s="2" t="str">
        <f>MID(B3,SEARCH(" ",B3),999)</f>
        <v xml:space="preserve"> Smith</v>
      </c>
    </row>
    <row r="4" spans="2:5" x14ac:dyDescent="0.25">
      <c r="B4" s="3" t="s">
        <v>15</v>
      </c>
      <c r="C4" s="3">
        <f t="shared" ref="C4:C6" si="0">SEARCH(" ",B4)</f>
        <v>8</v>
      </c>
      <c r="D4" s="3" t="str">
        <f>MID(B4,C4,999)</f>
        <v xml:space="preserve"> Jenkins</v>
      </c>
      <c r="E4" s="2" t="str">
        <f t="shared" ref="E4:E6" si="1">MID(B4,SEARCH(" ",B4),999)</f>
        <v xml:space="preserve"> Jenkins</v>
      </c>
    </row>
    <row r="5" spans="2:5" x14ac:dyDescent="0.25">
      <c r="B5" s="2" t="s">
        <v>16</v>
      </c>
      <c r="C5" s="2">
        <f t="shared" si="0"/>
        <v>4</v>
      </c>
      <c r="D5" s="2" t="str">
        <f>MID(B5,C5,999)</f>
        <v xml:space="preserve"> Martin</v>
      </c>
      <c r="E5" s="2" t="str">
        <f t="shared" si="1"/>
        <v xml:space="preserve"> Martin</v>
      </c>
    </row>
    <row r="6" spans="2:5" x14ac:dyDescent="0.25">
      <c r="B6" s="3" t="s">
        <v>17</v>
      </c>
      <c r="C6" s="3">
        <f t="shared" si="0"/>
        <v>6</v>
      </c>
      <c r="D6" s="3" t="str">
        <f>MID(B6,C6,999)</f>
        <v xml:space="preserve"> Goldfish</v>
      </c>
      <c r="E6" s="2" t="str">
        <f t="shared" si="1"/>
        <v xml:space="preserve"> Goldfish</v>
      </c>
    </row>
    <row r="8" spans="2:5" x14ac:dyDescent="0.25">
      <c r="B8" s="9" t="s">
        <v>46</v>
      </c>
    </row>
  </sheetData>
  <hyperlinks>
    <hyperlink ref="B8" r:id="rId1" xr:uid="{B7BCF7C9-BB15-497B-B2B1-02BB36975A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C35F-EEBA-490E-8A29-96E11C1DA1A5}">
  <dimension ref="B2:I32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4.28515625" customWidth="1"/>
    <col min="2" max="2" width="19.42578125" customWidth="1"/>
    <col min="3" max="3" width="13" customWidth="1"/>
    <col min="5" max="5" width="14.140625" customWidth="1"/>
  </cols>
  <sheetData>
    <row r="2" spans="2:9" ht="30" x14ac:dyDescent="0.25">
      <c r="B2" s="11" t="s">
        <v>27</v>
      </c>
      <c r="C2" s="12" t="s">
        <v>28</v>
      </c>
      <c r="E2" s="17" t="s">
        <v>29</v>
      </c>
    </row>
    <row r="3" spans="2:9" x14ac:dyDescent="0.25">
      <c r="B3" s="13" t="s">
        <v>0</v>
      </c>
      <c r="C3" s="14" t="s">
        <v>1</v>
      </c>
      <c r="E3" s="18" t="str">
        <f>LEFT(C3,3)</f>
        <v>350</v>
      </c>
    </row>
    <row r="4" spans="2:9" x14ac:dyDescent="0.25">
      <c r="B4" s="13" t="s">
        <v>2</v>
      </c>
      <c r="C4" s="14" t="s">
        <v>3</v>
      </c>
      <c r="E4" s="19" t="str">
        <f t="shared" ref="E4:E9" si="0">LEFT(C4,3)</f>
        <v>165</v>
      </c>
    </row>
    <row r="5" spans="2:9" x14ac:dyDescent="0.25">
      <c r="B5" s="13" t="s">
        <v>4</v>
      </c>
      <c r="C5" s="14" t="s">
        <v>5</v>
      </c>
      <c r="E5" s="18" t="str">
        <f t="shared" si="0"/>
        <v>180</v>
      </c>
    </row>
    <row r="6" spans="2:9" x14ac:dyDescent="0.25">
      <c r="B6" s="13" t="s">
        <v>6</v>
      </c>
      <c r="C6" s="14" t="s">
        <v>7</v>
      </c>
      <c r="E6" s="19" t="str">
        <f t="shared" si="0"/>
        <v>95F</v>
      </c>
    </row>
    <row r="7" spans="2:9" x14ac:dyDescent="0.25">
      <c r="B7" s="13" t="s">
        <v>8</v>
      </c>
      <c r="C7" s="14" t="s">
        <v>9</v>
      </c>
      <c r="E7" s="18" t="str">
        <f t="shared" si="0"/>
        <v>80F</v>
      </c>
    </row>
    <row r="8" spans="2:9" x14ac:dyDescent="0.25">
      <c r="B8" s="13" t="s">
        <v>10</v>
      </c>
      <c r="C8" s="14" t="s">
        <v>11</v>
      </c>
      <c r="E8" s="19" t="str">
        <f t="shared" si="0"/>
        <v>385</v>
      </c>
    </row>
    <row r="9" spans="2:9" x14ac:dyDescent="0.25">
      <c r="B9" s="15" t="s">
        <v>12</v>
      </c>
      <c r="C9" s="16" t="s">
        <v>13</v>
      </c>
      <c r="E9" s="18" t="str">
        <f t="shared" si="0"/>
        <v>300</v>
      </c>
    </row>
    <row r="10" spans="2:9" x14ac:dyDescent="0.25">
      <c r="I10" t="s">
        <v>26</v>
      </c>
    </row>
    <row r="30" spans="2:6" x14ac:dyDescent="0.25">
      <c r="F30" s="1"/>
    </row>
    <row r="32" spans="2:6" x14ac:dyDescent="0.25">
      <c r="B32" s="9" t="s">
        <v>46</v>
      </c>
    </row>
  </sheetData>
  <hyperlinks>
    <hyperlink ref="B32" r:id="rId1" xr:uid="{2965C183-9AA8-4739-968E-AEB13C80C9ED}"/>
  </hyperlinks>
  <pageMargins left="0.7" right="0.7" top="0.75" bottom="0.75" header="0.3" footer="0.3"/>
  <pageSetup paperSize="9" orientation="portrait" horizontalDpi="4294967293" verticalDpi="0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E694-8936-47F1-970A-59F4C0A60457}">
  <sheetPr codeName="Sheet2"/>
  <dimension ref="B2:E11"/>
  <sheetViews>
    <sheetView showGridLines="0" workbookViewId="0">
      <selection activeCell="B2" sqref="B2:E9"/>
    </sheetView>
  </sheetViews>
  <sheetFormatPr baseColWidth="10" defaultColWidth="9.140625" defaultRowHeight="15" x14ac:dyDescent="0.25"/>
  <cols>
    <col min="1" max="1" width="4.28515625" customWidth="1"/>
    <col min="2" max="2" width="17.140625" customWidth="1"/>
    <col min="3" max="3" width="14.5703125" customWidth="1"/>
    <col min="4" max="4" width="4.5703125" customWidth="1"/>
    <col min="5" max="5" width="12.85546875" customWidth="1"/>
  </cols>
  <sheetData>
    <row r="2" spans="2:5" ht="30" x14ac:dyDescent="0.25">
      <c r="B2" s="20" t="s">
        <v>27</v>
      </c>
      <c r="C2" s="17" t="s">
        <v>28</v>
      </c>
      <c r="E2" s="21" t="s">
        <v>30</v>
      </c>
    </row>
    <row r="3" spans="2:5" x14ac:dyDescent="0.25">
      <c r="B3" s="2" t="s">
        <v>0</v>
      </c>
      <c r="C3" s="2" t="s">
        <v>1</v>
      </c>
      <c r="E3" s="3">
        <f>LEN(C3)</f>
        <v>4</v>
      </c>
    </row>
    <row r="4" spans="2:5" x14ac:dyDescent="0.25">
      <c r="B4" s="3" t="s">
        <v>2</v>
      </c>
      <c r="C4" s="3" t="s">
        <v>3</v>
      </c>
      <c r="E4" s="2">
        <f t="shared" ref="E4:E9" si="0">LEN(C4)</f>
        <v>4</v>
      </c>
    </row>
    <row r="5" spans="2:5" x14ac:dyDescent="0.25">
      <c r="B5" s="2" t="s">
        <v>4</v>
      </c>
      <c r="C5" s="2" t="s">
        <v>5</v>
      </c>
      <c r="E5" s="3">
        <f t="shared" si="0"/>
        <v>4</v>
      </c>
    </row>
    <row r="6" spans="2:5" x14ac:dyDescent="0.25">
      <c r="B6" s="3" t="s">
        <v>6</v>
      </c>
      <c r="C6" s="3" t="s">
        <v>7</v>
      </c>
      <c r="E6" s="2">
        <f t="shared" si="0"/>
        <v>3</v>
      </c>
    </row>
    <row r="7" spans="2:5" x14ac:dyDescent="0.25">
      <c r="B7" s="2" t="s">
        <v>8</v>
      </c>
      <c r="C7" s="2" t="s">
        <v>9</v>
      </c>
      <c r="E7" s="3">
        <f t="shared" si="0"/>
        <v>3</v>
      </c>
    </row>
    <row r="8" spans="2:5" x14ac:dyDescent="0.25">
      <c r="B8" s="3" t="s">
        <v>10</v>
      </c>
      <c r="C8" s="3" t="s">
        <v>11</v>
      </c>
      <c r="E8" s="2">
        <f t="shared" si="0"/>
        <v>4</v>
      </c>
    </row>
    <row r="9" spans="2:5" x14ac:dyDescent="0.25">
      <c r="B9" s="2" t="s">
        <v>12</v>
      </c>
      <c r="C9" s="2" t="s">
        <v>13</v>
      </c>
      <c r="E9" s="2">
        <f t="shared" si="0"/>
        <v>4</v>
      </c>
    </row>
    <row r="11" spans="2:5" x14ac:dyDescent="0.25">
      <c r="B11" s="9" t="s">
        <v>46</v>
      </c>
    </row>
  </sheetData>
  <hyperlinks>
    <hyperlink ref="B11" r:id="rId1" xr:uid="{F5694072-B91D-4F5C-B69F-2F2940B812C2}"/>
  </hyperlinks>
  <pageMargins left="0.7" right="0.7" top="0.75" bottom="0.75" header="0.3" footer="0.3"/>
  <pageSetup paperSize="9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2BC71-0D93-4E08-80C5-D114876DB79B}">
  <sheetPr codeName="Sheet3"/>
  <dimension ref="B2:F11"/>
  <sheetViews>
    <sheetView showGridLines="0" workbookViewId="0">
      <selection activeCell="F3" sqref="F3"/>
    </sheetView>
  </sheetViews>
  <sheetFormatPr baseColWidth="10" defaultColWidth="9.140625" defaultRowHeight="15" x14ac:dyDescent="0.25"/>
  <cols>
    <col min="1" max="1" width="3.140625" customWidth="1"/>
    <col min="2" max="2" width="13.5703125" customWidth="1"/>
    <col min="3" max="3" width="16.85546875" customWidth="1"/>
    <col min="4" max="4" width="4.7109375" customWidth="1"/>
    <col min="5" max="5" width="8.85546875" customWidth="1"/>
    <col min="6" max="6" width="12.42578125" customWidth="1"/>
  </cols>
  <sheetData>
    <row r="2" spans="2:6" ht="30" x14ac:dyDescent="0.25">
      <c r="B2" s="17" t="s">
        <v>27</v>
      </c>
      <c r="C2" s="17" t="s">
        <v>28</v>
      </c>
      <c r="E2" s="30" t="s">
        <v>30</v>
      </c>
      <c r="F2" s="31" t="s">
        <v>31</v>
      </c>
    </row>
    <row r="3" spans="2:6" x14ac:dyDescent="0.25">
      <c r="B3" s="2" t="s">
        <v>0</v>
      </c>
      <c r="C3" s="2" t="s">
        <v>1</v>
      </c>
      <c r="E3" s="24">
        <f>LEN(C3)</f>
        <v>4</v>
      </c>
      <c r="F3" s="25" t="str">
        <f>LEFT(C3,E3-1)</f>
        <v>350</v>
      </c>
    </row>
    <row r="4" spans="2:6" x14ac:dyDescent="0.25">
      <c r="B4" s="3" t="s">
        <v>2</v>
      </c>
      <c r="C4" s="3" t="s">
        <v>3</v>
      </c>
      <c r="E4" s="26">
        <f t="shared" ref="E4:E9" si="0">LEN(C4)</f>
        <v>4</v>
      </c>
      <c r="F4" s="27" t="str">
        <f t="shared" ref="F4:F9" si="1">LEFT(C4,E4-1)</f>
        <v>165</v>
      </c>
    </row>
    <row r="5" spans="2:6" x14ac:dyDescent="0.25">
      <c r="B5" s="2" t="s">
        <v>4</v>
      </c>
      <c r="C5" s="2" t="s">
        <v>5</v>
      </c>
      <c r="E5" s="24">
        <f t="shared" si="0"/>
        <v>4</v>
      </c>
      <c r="F5" s="25" t="str">
        <f t="shared" si="1"/>
        <v>180</v>
      </c>
    </row>
    <row r="6" spans="2:6" x14ac:dyDescent="0.25">
      <c r="B6" s="3" t="s">
        <v>6</v>
      </c>
      <c r="C6" s="3" t="s">
        <v>7</v>
      </c>
      <c r="E6" s="26">
        <f t="shared" si="0"/>
        <v>3</v>
      </c>
      <c r="F6" s="27" t="str">
        <f t="shared" si="1"/>
        <v>95</v>
      </c>
    </row>
    <row r="7" spans="2:6" x14ac:dyDescent="0.25">
      <c r="B7" s="2" t="s">
        <v>8</v>
      </c>
      <c r="C7" s="2" t="s">
        <v>9</v>
      </c>
      <c r="E7" s="24">
        <f t="shared" si="0"/>
        <v>3</v>
      </c>
      <c r="F7" s="25" t="str">
        <f t="shared" si="1"/>
        <v>80</v>
      </c>
    </row>
    <row r="8" spans="2:6" x14ac:dyDescent="0.25">
      <c r="B8" s="3" t="s">
        <v>10</v>
      </c>
      <c r="C8" s="3" t="s">
        <v>11</v>
      </c>
      <c r="E8" s="26">
        <f t="shared" si="0"/>
        <v>4</v>
      </c>
      <c r="F8" s="27" t="str">
        <f t="shared" si="1"/>
        <v>385</v>
      </c>
    </row>
    <row r="9" spans="2:6" x14ac:dyDescent="0.25">
      <c r="B9" s="2" t="s">
        <v>12</v>
      </c>
      <c r="C9" s="2" t="s">
        <v>13</v>
      </c>
      <c r="E9" s="28">
        <f t="shared" si="0"/>
        <v>4</v>
      </c>
      <c r="F9" s="29" t="str">
        <f t="shared" si="1"/>
        <v>300</v>
      </c>
    </row>
    <row r="11" spans="2:6" x14ac:dyDescent="0.25">
      <c r="B11" s="9" t="s">
        <v>46</v>
      </c>
    </row>
  </sheetData>
  <hyperlinks>
    <hyperlink ref="B11" r:id="rId1" xr:uid="{8752AC8A-1DB1-46CA-8BD6-060DABA94E8C}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8FE0D-2513-4C51-A951-D6637F149DA9}">
  <sheetPr codeName="Sheet1"/>
  <dimension ref="B2:F32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4.28515625" customWidth="1"/>
    <col min="2" max="2" width="19.42578125" customWidth="1"/>
    <col min="3" max="3" width="15.28515625" customWidth="1"/>
    <col min="5" max="5" width="15.28515625" customWidth="1"/>
  </cols>
  <sheetData>
    <row r="2" spans="2:5" ht="30" x14ac:dyDescent="0.25">
      <c r="B2" s="32" t="s">
        <v>27</v>
      </c>
      <c r="C2" s="33" t="s">
        <v>28</v>
      </c>
      <c r="E2" s="6" t="s">
        <v>29</v>
      </c>
    </row>
    <row r="3" spans="2:5" x14ac:dyDescent="0.25">
      <c r="B3" s="34" t="s">
        <v>0</v>
      </c>
      <c r="C3" s="35" t="s">
        <v>1</v>
      </c>
      <c r="E3" s="37" t="str">
        <f>LEFT(C3,LEN(C3)-1)</f>
        <v>350</v>
      </c>
    </row>
    <row r="4" spans="2:5" x14ac:dyDescent="0.25">
      <c r="B4" s="34" t="s">
        <v>2</v>
      </c>
      <c r="C4" s="35" t="s">
        <v>3</v>
      </c>
      <c r="E4" s="36" t="str">
        <f t="shared" ref="E4:E9" si="0">LEFT(C4,LEN(C4)-1)</f>
        <v>165</v>
      </c>
    </row>
    <row r="5" spans="2:5" x14ac:dyDescent="0.25">
      <c r="B5" s="34" t="s">
        <v>4</v>
      </c>
      <c r="C5" s="35" t="s">
        <v>5</v>
      </c>
      <c r="E5" s="37" t="str">
        <f t="shared" si="0"/>
        <v>180</v>
      </c>
    </row>
    <row r="6" spans="2:5" x14ac:dyDescent="0.25">
      <c r="B6" s="34" t="s">
        <v>6</v>
      </c>
      <c r="C6" s="35" t="s">
        <v>7</v>
      </c>
      <c r="E6" s="36" t="str">
        <f t="shared" si="0"/>
        <v>95</v>
      </c>
    </row>
    <row r="7" spans="2:5" x14ac:dyDescent="0.25">
      <c r="B7" s="34" t="s">
        <v>8</v>
      </c>
      <c r="C7" s="35" t="s">
        <v>9</v>
      </c>
      <c r="E7" s="37" t="str">
        <f t="shared" si="0"/>
        <v>80</v>
      </c>
    </row>
    <row r="8" spans="2:5" x14ac:dyDescent="0.25">
      <c r="B8" s="34" t="s">
        <v>10</v>
      </c>
      <c r="C8" s="35" t="s">
        <v>11</v>
      </c>
      <c r="E8" s="36" t="str">
        <f t="shared" si="0"/>
        <v>385</v>
      </c>
    </row>
    <row r="9" spans="2:5" x14ac:dyDescent="0.25">
      <c r="B9" s="23" t="s">
        <v>12</v>
      </c>
      <c r="C9" s="22" t="s">
        <v>13</v>
      </c>
      <c r="E9" s="37" t="str">
        <f t="shared" si="0"/>
        <v>300</v>
      </c>
    </row>
    <row r="30" spans="2:6" x14ac:dyDescent="0.25">
      <c r="F30" s="1"/>
    </row>
    <row r="32" spans="2:6" x14ac:dyDescent="0.25">
      <c r="B32" s="9" t="s">
        <v>46</v>
      </c>
    </row>
  </sheetData>
  <hyperlinks>
    <hyperlink ref="B32" r:id="rId1" xr:uid="{F98B5073-2BE1-408D-9883-2137DAD64487}"/>
  </hyperlinks>
  <pageMargins left="0.7" right="0.7" top="0.75" bottom="0.75" header="0.3" footer="0.3"/>
  <pageSetup paperSize="9" orientation="portrait" horizontalDpi="4294967293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BD1EE-C37D-48A4-ADD6-6C985F450620}">
  <sheetPr codeName="Sheet4"/>
  <dimension ref="B2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7.140625" customWidth="1"/>
    <col min="2" max="3" width="19.140625" customWidth="1"/>
    <col min="4" max="4" width="15.7109375" customWidth="1"/>
  </cols>
  <sheetData>
    <row r="2" spans="2:4" ht="30" x14ac:dyDescent="0.25">
      <c r="B2" s="38" t="s">
        <v>32</v>
      </c>
      <c r="C2" s="6" t="s">
        <v>33</v>
      </c>
      <c r="D2" s="38" t="s">
        <v>34</v>
      </c>
    </row>
    <row r="3" spans="2:4" x14ac:dyDescent="0.25">
      <c r="B3" s="2" t="s">
        <v>14</v>
      </c>
      <c r="C3" s="2">
        <f>FIND(" ",B3)</f>
        <v>5</v>
      </c>
      <c r="D3" s="2" t="str">
        <f>RIGHT(B3,LEN(B3)-C3)</f>
        <v>Smith</v>
      </c>
    </row>
    <row r="4" spans="2:4" x14ac:dyDescent="0.25">
      <c r="B4" s="3" t="s">
        <v>15</v>
      </c>
      <c r="C4" s="3">
        <f>FIND(" ",B4)</f>
        <v>8</v>
      </c>
      <c r="D4" s="3" t="str">
        <f t="shared" ref="D4:D6" si="0">RIGHT(B4,LEN(B4)-C4)</f>
        <v>Jenkins</v>
      </c>
    </row>
    <row r="5" spans="2:4" x14ac:dyDescent="0.25">
      <c r="B5" s="2" t="s">
        <v>16</v>
      </c>
      <c r="C5" s="2">
        <f t="shared" ref="C5:C6" si="1">FIND(" ",B5)</f>
        <v>4</v>
      </c>
      <c r="D5" s="2" t="str">
        <f>RIGHT(B5,LEN(B5)-C5)</f>
        <v>Martin</v>
      </c>
    </row>
    <row r="6" spans="2:4" x14ac:dyDescent="0.25">
      <c r="B6" s="3" t="s">
        <v>17</v>
      </c>
      <c r="C6" s="3">
        <f t="shared" si="1"/>
        <v>6</v>
      </c>
      <c r="D6" s="3" t="str">
        <f t="shared" si="0"/>
        <v>Goldfish</v>
      </c>
    </row>
    <row r="8" spans="2:4" x14ac:dyDescent="0.25">
      <c r="B8" s="9" t="s">
        <v>46</v>
      </c>
    </row>
  </sheetData>
  <hyperlinks>
    <hyperlink ref="B8" r:id="rId1" xr:uid="{5D74F1B3-F9E0-46B7-AE51-8874C85F867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450FB-6EB2-4782-84A9-2CFD4C606C2F}">
  <sheetPr codeName="Sheet9"/>
  <dimension ref="B2:C8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28515625" customWidth="1"/>
    <col min="2" max="3" width="20.7109375" customWidth="1"/>
    <col min="4" max="4" width="14.85546875" customWidth="1"/>
  </cols>
  <sheetData>
    <row r="2" spans="2:3" x14ac:dyDescent="0.25">
      <c r="B2" s="4" t="s">
        <v>32</v>
      </c>
      <c r="C2" s="4" t="s">
        <v>34</v>
      </c>
    </row>
    <row r="3" spans="2:3" x14ac:dyDescent="0.25">
      <c r="B3" s="2" t="s">
        <v>14</v>
      </c>
      <c r="C3" s="2" t="str">
        <f>MID(B3,SEARCH(" ",B3)+1,999)</f>
        <v>Smith</v>
      </c>
    </row>
    <row r="4" spans="2:3" x14ac:dyDescent="0.25">
      <c r="B4" s="3" t="s">
        <v>15</v>
      </c>
      <c r="C4" s="3" t="str">
        <f>MID(B4,SEARCH(" ",B4)+1,999)</f>
        <v>Jenkins</v>
      </c>
    </row>
    <row r="5" spans="2:3" x14ac:dyDescent="0.25">
      <c r="B5" s="2" t="s">
        <v>16</v>
      </c>
      <c r="C5" s="2" t="str">
        <f>MID(B5,SEARCH(" ",B5)+1,999)</f>
        <v>Martin</v>
      </c>
    </row>
    <row r="6" spans="2:3" x14ac:dyDescent="0.25">
      <c r="B6" s="3" t="s">
        <v>17</v>
      </c>
      <c r="C6" s="3" t="str">
        <f>MID(B6,SEARCH(" ",B6)+1,999)</f>
        <v>Goldfish</v>
      </c>
    </row>
    <row r="8" spans="2:3" x14ac:dyDescent="0.25">
      <c r="B8" s="9" t="s">
        <v>46</v>
      </c>
    </row>
  </sheetData>
  <hyperlinks>
    <hyperlink ref="B8" r:id="rId1" xr:uid="{754D31CB-922C-4C7D-A042-74E63A63342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1B845-7EE6-4428-B639-D2D9D966FC73}">
  <dimension ref="B2:C8"/>
  <sheetViews>
    <sheetView showGridLines="0" workbookViewId="0">
      <selection activeCell="B2" sqref="B2:C2"/>
    </sheetView>
  </sheetViews>
  <sheetFormatPr baseColWidth="10" defaultColWidth="9.140625" defaultRowHeight="15" x14ac:dyDescent="0.25"/>
  <cols>
    <col min="1" max="1" width="4.28515625" customWidth="1"/>
    <col min="2" max="2" width="23.42578125" customWidth="1"/>
    <col min="3" max="3" width="22" customWidth="1"/>
  </cols>
  <sheetData>
    <row r="2" spans="2:3" s="5" customFormat="1" x14ac:dyDescent="0.25">
      <c r="B2" s="6" t="s">
        <v>32</v>
      </c>
      <c r="C2" s="6" t="s">
        <v>35</v>
      </c>
    </row>
    <row r="3" spans="2:3" x14ac:dyDescent="0.25">
      <c r="B3" s="2" t="s">
        <v>14</v>
      </c>
      <c r="C3" s="2">
        <f>SEARCH(" ",B3)</f>
        <v>5</v>
      </c>
    </row>
    <row r="4" spans="2:3" x14ac:dyDescent="0.25">
      <c r="B4" s="3" t="s">
        <v>15</v>
      </c>
      <c r="C4" s="3">
        <f t="shared" ref="C4:C6" si="0">SEARCH(" ",B4)</f>
        <v>8</v>
      </c>
    </row>
    <row r="5" spans="2:3" x14ac:dyDescent="0.25">
      <c r="B5" s="2" t="s">
        <v>16</v>
      </c>
      <c r="C5" s="2">
        <f t="shared" si="0"/>
        <v>4</v>
      </c>
    </row>
    <row r="6" spans="2:3" x14ac:dyDescent="0.25">
      <c r="B6" s="3" t="s">
        <v>17</v>
      </c>
      <c r="C6" s="3">
        <f t="shared" si="0"/>
        <v>6</v>
      </c>
    </row>
    <row r="8" spans="2:3" x14ac:dyDescent="0.25">
      <c r="B8" s="9" t="s">
        <v>46</v>
      </c>
    </row>
  </sheetData>
  <hyperlinks>
    <hyperlink ref="B8" r:id="rId1" xr:uid="{76BD0D51-1479-4D9C-8DE4-17EBFF79FE88}"/>
  </hyperlinks>
  <pageMargins left="0.7" right="0.7" top="0.75" bottom="0.75" header="0.3" footer="0.3"/>
  <pageSetup paperSize="9" orientation="portrait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EA99A-2274-4825-AD73-8D4D44245BD6}">
  <dimension ref="B2:D8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4.28515625" customWidth="1"/>
    <col min="2" max="2" width="15.42578125" bestFit="1" customWidth="1"/>
    <col min="3" max="3" width="17" customWidth="1"/>
    <col min="4" max="4" width="16.5703125" customWidth="1"/>
  </cols>
  <sheetData>
    <row r="2" spans="2:4" x14ac:dyDescent="0.25">
      <c r="B2" s="6" t="s">
        <v>32</v>
      </c>
      <c r="C2" s="6" t="s">
        <v>35</v>
      </c>
      <c r="D2" s="4" t="s">
        <v>36</v>
      </c>
    </row>
    <row r="3" spans="2:4" x14ac:dyDescent="0.25">
      <c r="B3" s="2" t="s">
        <v>14</v>
      </c>
      <c r="C3" s="2">
        <f>SEARCH(" ",B3)</f>
        <v>5</v>
      </c>
      <c r="D3" s="2" t="str">
        <f>MID(B3,C3+1,999)</f>
        <v>Smith</v>
      </c>
    </row>
    <row r="4" spans="2:4" x14ac:dyDescent="0.25">
      <c r="B4" s="3" t="s">
        <v>15</v>
      </c>
      <c r="C4" s="3">
        <f t="shared" ref="C4:C6" si="0">SEARCH(" ",B4)</f>
        <v>8</v>
      </c>
      <c r="D4" s="3" t="str">
        <f t="shared" ref="D4:D6" si="1">MID(B4,C4+1,999)</f>
        <v>Jenkins</v>
      </c>
    </row>
    <row r="5" spans="2:4" x14ac:dyDescent="0.25">
      <c r="B5" s="2" t="s">
        <v>16</v>
      </c>
      <c r="C5" s="2">
        <f t="shared" si="0"/>
        <v>4</v>
      </c>
      <c r="D5" s="2" t="str">
        <f t="shared" si="1"/>
        <v>Martin</v>
      </c>
    </row>
    <row r="6" spans="2:4" x14ac:dyDescent="0.25">
      <c r="B6" s="3" t="s">
        <v>17</v>
      </c>
      <c r="C6" s="3">
        <f t="shared" si="0"/>
        <v>6</v>
      </c>
      <c r="D6" s="3" t="str">
        <f t="shared" si="1"/>
        <v>Goldfish</v>
      </c>
    </row>
    <row r="8" spans="2:4" x14ac:dyDescent="0.25">
      <c r="B8" s="9" t="s">
        <v>46</v>
      </c>
    </row>
  </sheetData>
  <hyperlinks>
    <hyperlink ref="B8" r:id="rId1" xr:uid="{9EDE63D6-754E-405A-A819-3557105A394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Índice</vt:lpstr>
      <vt:lpstr>Extraer Texto de la Izquierda</vt:lpstr>
      <vt:lpstr>LARGO-ContarCaracteres en Celda</vt:lpstr>
      <vt:lpstr>Caracteres de la IZQUIERDA</vt:lpstr>
      <vt:lpstr>Funciones IZQUIERDA-LARGO</vt:lpstr>
      <vt:lpstr>Funciones DERECHA-LARGO</vt:lpstr>
      <vt:lpstr>Funciones EXTRAE-HALLAR</vt:lpstr>
      <vt:lpstr>Función HALLAR</vt:lpstr>
      <vt:lpstr>Función EXTRAE</vt:lpstr>
      <vt:lpstr>TextoAntes_DespuésDeCaracter</vt:lpstr>
      <vt:lpstr>Extraer Texto Antes de Carácter</vt:lpstr>
      <vt:lpstr>ExtraerTexto Después d Carácter</vt:lpstr>
      <vt:lpstr>Extrae Texto Del MedioDe Cadena</vt:lpstr>
      <vt:lpstr>Función SI.ERROR</vt:lpstr>
      <vt:lpstr>Func. EXTRAE-LARGO - 2do Nombre</vt:lpstr>
      <vt:lpstr>Función REEMPLAZAR</vt:lpstr>
      <vt:lpstr>Función ENCONTRAR</vt:lpstr>
      <vt:lpstr>Función DERECHA</vt:lpstr>
      <vt:lpstr>Func. EXTRAE-HALLAR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2020-12-08T11:49:48Z</dcterms:created>
  <dcterms:modified xsi:type="dcterms:W3CDTF">2022-06-24T19:40:29Z</dcterms:modified>
</cp:coreProperties>
</file>