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5\"/>
    </mc:Choice>
  </mc:AlternateContent>
  <xr:revisionPtr revIDLastSave="0" documentId="13_ncr:1_{8291289A-4197-4856-8293-CC17F28876C9}" xr6:coauthVersionLast="47" xr6:coauthVersionMax="47" xr10:uidLastSave="{00000000-0000-0000-0000-000000000000}"/>
  <bookViews>
    <workbookView xWindow="-120" yWindow="-120" windowWidth="24240" windowHeight="13020" tabRatio="913" firstSheet="12" activeTab="12" xr2:uid="{00000000-000D-0000-FFFF-FFFF00000000}"/>
  </bookViews>
  <sheets>
    <sheet name="Índice" sheetId="23" r:id="rId1"/>
    <sheet name="SUMAR.SI.CONJUNTO-con-Texto" sheetId="6" r:id="rId2"/>
    <sheet name="SUMAR.SI.CONJUNTO-con-Texto$" sheetId="13" r:id="rId3"/>
    <sheet name="SUMAR.SI.CONJUNTO-Inicia-Texto" sheetId="7" r:id="rId4"/>
    <sheet name="SUMAR.SI.CONJUNTO-Inicia-Texto$" sheetId="14" r:id="rId5"/>
    <sheet name="SUMAR.SI.CONJUNTO-Termina-Texto" sheetId="22" r:id="rId6"/>
    <sheet name="SUMAR.SI.CONJUNTO-TerminaTexto$" sheetId="20" r:id="rId7"/>
    <sheet name="SUMAR.SI.CONJUNTO-Carac-Texto" sheetId="9" r:id="rId8"/>
    <sheet name="SUMAR.SI.CONJUNTO-Carac-Texto$" sheetId="15" r:id="rId9"/>
    <sheet name="SUMAR.SI.CONJUNTO-Comb-Texto" sheetId="11" r:id="rId10"/>
    <sheet name="SUMAR.SI.CONJUNTO-Comb-Texto$" sheetId="16" r:id="rId11"/>
    <sheet name="SUMAR.SI.CONJUNTO-Cont.Ref" sheetId="5" r:id="rId12"/>
    <sheet name="SUMAR.SI.CONJUNTO-Cont.Ref $" sheetId="17" r:id="rId13"/>
    <sheet name="SUMAR.SI.CONJUNTO Contiene ~" sheetId="19" r:id="rId14"/>
    <sheet name="SUMAR.SI.CONJUNTO-IniciaConRef" sheetId="8" r:id="rId15"/>
    <sheet name="SUMAR.SI.CONJUNTO-Car-(Ref)" sheetId="10" r:id="rId16"/>
    <sheet name="SUMAR.SI.CONJUNTO-Comb-(Ref)" sheetId="12" r:id="rId17"/>
    <sheet name="SUMAR.SI.CONJUNTO-Comb-(Ref)$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9" l="1"/>
  <c r="F3" i="6"/>
  <c r="F3" i="22" l="1"/>
  <c r="F3" i="20"/>
  <c r="F3" i="17"/>
  <c r="G3" i="12"/>
  <c r="G3" i="18"/>
  <c r="F3" i="5"/>
  <c r="E3" i="11"/>
  <c r="E3" i="16"/>
  <c r="E3" i="9"/>
  <c r="E3" i="15"/>
  <c r="F3" i="7"/>
  <c r="F3" i="14"/>
  <c r="F3" i="13"/>
  <c r="F3" i="10" l="1"/>
  <c r="F3" i="8"/>
</calcChain>
</file>

<file path=xl/sharedStrings.xml><?xml version="1.0" encoding="utf-8"?>
<sst xmlns="http://schemas.openxmlformats.org/spreadsheetml/2006/main" count="242" uniqueCount="51">
  <si>
    <t>North Dakota</t>
  </si>
  <si>
    <t>South Dakota</t>
  </si>
  <si>
    <t>New York</t>
  </si>
  <si>
    <t>New Jersey</t>
  </si>
  <si>
    <t>New Mexico</t>
  </si>
  <si>
    <t>Texas</t>
  </si>
  <si>
    <t>Ohio</t>
  </si>
  <si>
    <t>Dakota</t>
  </si>
  <si>
    <t>New</t>
  </si>
  <si>
    <t>N</t>
  </si>
  <si>
    <t>o</t>
  </si>
  <si>
    <t>This formula has a criteria to find State Names starting with the text "New" and then exactly 7 other characters</t>
  </si>
  <si>
    <t>This formula has a criteria to find State Names starting with the letter "N" and then contains "o" (but not in last character):</t>
  </si>
  <si>
    <t xml:space="preserve"> </t>
  </si>
  <si>
    <t>Estado</t>
  </si>
  <si>
    <t>Puntaje</t>
  </si>
  <si>
    <t>Contiene el Texto:</t>
  </si>
  <si>
    <t>Inicia con Texto:</t>
  </si>
  <si>
    <t>Termina con Texto:</t>
  </si>
  <si>
    <t>Total Puntaje</t>
  </si>
  <si>
    <t>Producto</t>
  </si>
  <si>
    <t>Stock</t>
  </si>
  <si>
    <t>Total Stock</t>
  </si>
  <si>
    <t>Producto ?</t>
  </si>
  <si>
    <t>Producto A</t>
  </si>
  <si>
    <t>Producto B</t>
  </si>
  <si>
    <t>Producto C</t>
  </si>
  <si>
    <t>Inicia con el Texto:</t>
  </si>
  <si>
    <t>Inicia conel Texto: y con otros 7 caracteres</t>
  </si>
  <si>
    <t>y Contiene (pero no en el último Carácter):</t>
  </si>
  <si>
    <t>Total Puntajes</t>
  </si>
  <si>
    <t>SUMA SI CONTIENE TEXTO COMODINES</t>
  </si>
  <si>
    <t>https://www.automateexcel.com/es/formulas/suma-si-contiene-texto-comodines/</t>
  </si>
  <si>
    <t>Índice</t>
  </si>
  <si>
    <t>SUMAR.SI.CONJUNTO-con-Texto</t>
  </si>
  <si>
    <t>SUMAR.SI.CONJUNTO-con-Texto$</t>
  </si>
  <si>
    <t>SUMAR.SI.CONJUNTO-Inicia-Texto</t>
  </si>
  <si>
    <t>SUMAR.SI.CONJUNTO-Inicia-Texto$</t>
  </si>
  <si>
    <t>SUMAR.SI.CONJUNTO-Termina-Texto</t>
  </si>
  <si>
    <t>SUMAR.SI.CONJUNTO-TerminaTexto$</t>
  </si>
  <si>
    <t>SUMAR.SI.CONJUNTO-Carac-Texto</t>
  </si>
  <si>
    <t>SUMAR.SI.CONJUNTO-Carac-Texto$</t>
  </si>
  <si>
    <t>SUMAR.SI.CONJUNTO-Comb-Texto</t>
  </si>
  <si>
    <t>SUMAR.SI.CONJUNTO-Comb-Texto$</t>
  </si>
  <si>
    <t>SUMAR.SI.CONJUNTO-Cont.Ref</t>
  </si>
  <si>
    <t>SUMAR.SI.CONJUNTO-Cont.Ref $</t>
  </si>
  <si>
    <t>SUMAR.SI.CONJUNTO Contiene ~</t>
  </si>
  <si>
    <t>SUMAR.SI.CONJUNTO-IniciaConRef</t>
  </si>
  <si>
    <t>SUMAR.SI.CONJUNTO-Car-(Ref)</t>
  </si>
  <si>
    <t>SUMAR.SI.CONJUNTO-Comb-(Ref)</t>
  </si>
  <si>
    <t>SUMAR.SI.CONJUNTO-Comb-(Ref)$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</si>
</sst>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4" fillId="0" borderId="0" xfId="2"/>
    <xf numFmtId="0" fontId="4" fillId="0" borderId="3" xfId="2" applyBorder="1"/>
    <xf numFmtId="0" fontId="2" fillId="4" borderId="2" xfId="0" applyFont="1" applyFill="1" applyBorder="1" applyAlignment="1">
      <alignment horizont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4BAE2-14AC-4CD9-84A5-FA28A45A1AA7}" name="Table1" displayName="Table1" ref="B4:B21" totalsRowShown="0">
  <tableColumns count="1">
    <tableColumn id="1" xr3:uid="{0C8889F9-E985-42D5-9439-92EFF566359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suma-si-contiene-texto-comodine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suma-si-contiene-texto-comod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A15A-B849-437E-8528-5E9EED3CDB93}">
  <sheetPr codeName="Sheet18"/>
  <dimension ref="A1:B2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1" t="s">
        <v>31</v>
      </c>
    </row>
    <row r="2" spans="1:2" x14ac:dyDescent="0.25">
      <c r="B2" s="12" t="s">
        <v>32</v>
      </c>
    </row>
    <row r="4" spans="1:2" x14ac:dyDescent="0.25">
      <c r="B4" t="s">
        <v>33</v>
      </c>
    </row>
    <row r="5" spans="1:2" x14ac:dyDescent="0.25">
      <c r="B5" s="12" t="s">
        <v>34</v>
      </c>
    </row>
    <row r="6" spans="1:2" x14ac:dyDescent="0.25">
      <c r="B6" s="12" t="s">
        <v>35</v>
      </c>
    </row>
    <row r="7" spans="1:2" x14ac:dyDescent="0.25">
      <c r="B7" s="12" t="s">
        <v>36</v>
      </c>
    </row>
    <row r="8" spans="1:2" x14ac:dyDescent="0.25">
      <c r="B8" s="12" t="s">
        <v>37</v>
      </c>
    </row>
    <row r="9" spans="1:2" x14ac:dyDescent="0.25">
      <c r="B9" s="12" t="s">
        <v>38</v>
      </c>
    </row>
    <row r="10" spans="1:2" x14ac:dyDescent="0.25">
      <c r="B10" s="12" t="s">
        <v>39</v>
      </c>
    </row>
    <row r="11" spans="1:2" x14ac:dyDescent="0.25">
      <c r="B11" s="12" t="s">
        <v>40</v>
      </c>
    </row>
    <row r="12" spans="1:2" x14ac:dyDescent="0.25">
      <c r="B12" s="12" t="s">
        <v>41</v>
      </c>
    </row>
    <row r="13" spans="1:2" ht="15.75" thickBot="1" x14ac:dyDescent="0.3">
      <c r="B13" s="13" t="s">
        <v>42</v>
      </c>
    </row>
    <row r="14" spans="1:2" ht="15.75" thickTop="1" x14ac:dyDescent="0.25">
      <c r="B14" s="12" t="s">
        <v>43</v>
      </c>
    </row>
    <row r="15" spans="1:2" x14ac:dyDescent="0.25">
      <c r="B15" s="12" t="s">
        <v>44</v>
      </c>
    </row>
    <row r="16" spans="1:2" x14ac:dyDescent="0.25">
      <c r="B16" s="12" t="s">
        <v>45</v>
      </c>
    </row>
    <row r="17" spans="2:2" x14ac:dyDescent="0.25">
      <c r="B17" s="12" t="s">
        <v>46</v>
      </c>
    </row>
    <row r="18" spans="2:2" x14ac:dyDescent="0.25">
      <c r="B18" s="12" t="s">
        <v>47</v>
      </c>
    </row>
    <row r="19" spans="2:2" x14ac:dyDescent="0.25">
      <c r="B19" s="12" t="s">
        <v>48</v>
      </c>
    </row>
    <row r="20" spans="2:2" x14ac:dyDescent="0.25">
      <c r="B20" s="12" t="s">
        <v>49</v>
      </c>
    </row>
    <row r="21" spans="2:2" x14ac:dyDescent="0.25">
      <c r="B21" s="12" t="s">
        <v>50</v>
      </c>
    </row>
  </sheetData>
  <dataConsolidate/>
  <hyperlinks>
    <hyperlink ref="B2" r:id="rId1" xr:uid="{FA5AF5D2-479F-4179-995E-3AE42D3C52A6}"/>
    <hyperlink ref="B5" location="'SUMAR.SI.CONJUNTO-con-Texto'!A1" display="'SUMAR.SI.CONJUNTO-con-Texto'!A1" xr:uid="{D1C85330-344C-4542-A821-3105D93D559B}"/>
    <hyperlink ref="B6" location="'SUMAR.SI.CONJUNTO-con-Texto$'!A1" display="'SUMAR.SI.CONJUNTO-con-Texto$'!A1" xr:uid="{80C6BCF4-4FE0-4B17-B3E2-65C3877339A9}"/>
    <hyperlink ref="B7" location="'SUMAR.SI.CONJUNTO-Inicia-Texto'!A1" display="'SUMAR.SI.CONJUNTO-Inicia-Texto'!A1" xr:uid="{56FEC4F8-3C05-48D1-9181-A809F0453B16}"/>
    <hyperlink ref="B8" location="'SUMAR.SI.CONJUNTO-Inicia-Texto$'!A1" display="'SUMAR.SI.CONJUNTO-Inicia-Texto$'!A1" xr:uid="{816378A0-450F-43DD-B7B5-B5B2ED4AAEDB}"/>
    <hyperlink ref="B9" location="'SUMAR.SI.CONJUNTO-Termina-Texto'!A1" display="'SUMAR.SI.CONJUNTO-Termina-Texto'!A1" xr:uid="{A1E03351-4F15-4099-AA0C-7B4944EB0E79}"/>
    <hyperlink ref="B10" location="'SUMAR.SI.CONJUNTO-TerminaTexto$'!A1" display="'SUMAR.SI.CONJUNTO-TerminaTexto$'!A1" xr:uid="{C01B3DBC-C8C9-4B8F-A5F5-DF245AA66631}"/>
    <hyperlink ref="B11" location="'SUMAR.SI.CONJUNTO-Carac-Texto'!A1" display="'SUMAR.SI.CONJUNTO-Carac-Texto'!A1" xr:uid="{8F5D8C37-51CA-4F05-B686-5CA753F56FA1}"/>
    <hyperlink ref="B12" location="'SUMAR.SI.CONJUNTO-Carac-Texto$'!A1" display="'SUMAR.SI.CONJUNTO-Carac-Texto$'!A1" xr:uid="{2230BE2C-BBFB-4A65-B67A-0B5E6CE679A1}"/>
    <hyperlink ref="B13" location="'SUMAR.SI.CONJUNTO-Comb-Texto'!A1" display="'SUMAR.SI.CONJUNTO-Comb-Texto'!A1" xr:uid="{A9E0C191-B1FB-4AD6-B41D-BF2CC97DE414}"/>
    <hyperlink ref="B14" location="'SUMAR.SI.CONJUNTO-Comb-Texto$'!A1" display="'SUMAR.SI.CONJUNTO-Comb-Texto$'!A1" xr:uid="{9AAE5CF3-C55E-49A1-A80D-16EE3BC52962}"/>
    <hyperlink ref="B15" location="'SUMAR.SI.CONJUNTO-Cont.Ref'!A1" display="'SUMAR.SI.CONJUNTO-Cont.Ref'!A1" xr:uid="{3386D2F7-B989-4713-84D0-DA319580C3AB}"/>
    <hyperlink ref="B16" location="'SUMAR.SI.CONJUNTO-Cont.Ref $'!A1" display="'SUMAR.SI.CONJUNTO-Cont.Ref $'!A1" xr:uid="{014A825F-9738-4541-BFB3-0DB35AAF3A55}"/>
    <hyperlink ref="B17" location="'SUMAR.SI.CONJUNTO Contiene ~'!A1" display="'SUMAR.SI.CONJUNTO Contiene ~'!A1" xr:uid="{0F3E3073-7E86-4F7E-85FD-F7096239FA73}"/>
    <hyperlink ref="B18" location="'SUMAR.SI.CONJUNTO-IniciaConRef'!A1" display="'SUMAR.SI.CONJUNTO-IniciaConRef'!A1" xr:uid="{00672CA7-3C4A-4326-BC30-C29D6083BAE8}"/>
    <hyperlink ref="B19" location="'SUMAR.SI.CONJUNTO-Car-(Ref)'!A1" display="'SUMAR.SI.CONJUNTO-Car-(Ref)'!A1" xr:uid="{285FE917-2B77-416A-97BD-5615D44FD697}"/>
    <hyperlink ref="B20" location="'SUMAR.SI.CONJUNTO-Comb-(Ref)'!A1" display="'SUMAR.SI.CONJUNTO-Comb-(Ref)'!A1" xr:uid="{A47B40DD-9185-4037-B3E7-3D8E79D4770F}"/>
    <hyperlink ref="B21" location="'SUMAR.SI.CONJUNTO-Comb-(Ref)$'!A1" display="'SUMAR.SI.CONJUNTO-Comb-(Ref)$'!A1" xr:uid="{B937EEAB-2E86-4647-8620-D92DA7E7E54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1AC9-376F-4BFD-BE0D-E6454B0076CD}">
  <sheetPr codeName="Sheet9"/>
  <dimension ref="B2:E2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3.140625" customWidth="1"/>
    <col min="2" max="2" width="19.5703125" customWidth="1"/>
    <col min="3" max="3" width="15.28515625" customWidth="1"/>
    <col min="4" max="4" width="3.28515625" customWidth="1"/>
    <col min="5" max="5" width="17.140625" customWidth="1"/>
  </cols>
  <sheetData>
    <row r="2" spans="2:5" ht="14.65" customHeight="1" x14ac:dyDescent="0.25">
      <c r="B2" s="1" t="s">
        <v>14</v>
      </c>
      <c r="C2" s="1" t="s">
        <v>15</v>
      </c>
      <c r="E2" s="4" t="s">
        <v>19</v>
      </c>
    </row>
    <row r="3" spans="2:5" x14ac:dyDescent="0.25">
      <c r="B3" s="2" t="s">
        <v>0</v>
      </c>
      <c r="C3" s="2">
        <v>500</v>
      </c>
      <c r="E3" s="6">
        <f>SUMIFS(C3:C9,B3:B9,"N*o?*")</f>
        <v>1100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12</v>
      </c>
    </row>
    <row r="23" spans="2:2" x14ac:dyDescent="0.25">
      <c r="B23" s="12" t="s">
        <v>32</v>
      </c>
    </row>
  </sheetData>
  <hyperlinks>
    <hyperlink ref="B23" r:id="rId1" xr:uid="{10D394D2-5C66-4B7B-B5C6-CF3F88CAE0E9}"/>
  </hyperlinks>
  <pageMargins left="0.7" right="0.7" top="0.75" bottom="0.75" header="0.3" footer="0.3"/>
  <pageSetup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1747-CD26-4D9C-9504-0CCDA11E3417}">
  <sheetPr codeName="Sheet10"/>
  <dimension ref="B2:E23"/>
  <sheetViews>
    <sheetView showGridLines="0" workbookViewId="0">
      <selection activeCell="E2" sqref="E2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8.28515625" customWidth="1"/>
  </cols>
  <sheetData>
    <row r="2" spans="2:5" ht="14.65" customHeight="1" x14ac:dyDescent="0.25">
      <c r="B2" s="1" t="s">
        <v>14</v>
      </c>
      <c r="C2" s="1" t="s">
        <v>15</v>
      </c>
      <c r="E2" s="4" t="s">
        <v>19</v>
      </c>
    </row>
    <row r="3" spans="2:5" x14ac:dyDescent="0.25">
      <c r="B3" s="2" t="s">
        <v>0</v>
      </c>
      <c r="C3" s="2">
        <v>500</v>
      </c>
      <c r="E3" s="6">
        <f>SUMIFS($C$3:$C$9,$B$3:$B$9,"N*o?*")</f>
        <v>1100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12</v>
      </c>
    </row>
    <row r="23" spans="2:2" x14ac:dyDescent="0.25">
      <c r="B23" s="12" t="s">
        <v>32</v>
      </c>
    </row>
  </sheetData>
  <hyperlinks>
    <hyperlink ref="B23" r:id="rId1" xr:uid="{C25BD07A-63DE-4E57-B59E-8A81D727B2D5}"/>
  </hyperlinks>
  <pageMargins left="0.7" right="0.7" top="0.75" bottom="0.75" header="0.3" footer="0.3"/>
  <pageSetup orientation="portrait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1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9.140625" customWidth="1"/>
    <col min="3" max="3" width="9.7109375" customWidth="1"/>
    <col min="4" max="4" width="3.28515625" customWidth="1"/>
    <col min="5" max="5" width="22.85546875" customWidth="1"/>
    <col min="6" max="6" width="14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16</v>
      </c>
      <c r="F2" s="4" t="s">
        <v>19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SUMIFS(C3:C9,B3:B9,"*"&amp;E3&amp;"*")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EDAB7C6A-A150-4013-8362-A86E3E7E6D57}"/>
  </hyperlinks>
  <pageMargins left="0.7" right="0.7" top="0.75" bottom="0.75" header="0.3" footer="0.3"/>
  <pageSetup orientation="portrait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3E9D-51BE-4420-AC1F-522C31D2F916}">
  <sheetPr codeName="Sheet12"/>
  <dimension ref="B2:H11"/>
  <sheetViews>
    <sheetView showGridLines="0" tabSelected="1" workbookViewId="0">
      <selection activeCell="J10" sqref="J10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9.7109375" customWidth="1"/>
    <col min="6" max="6" width="16.140625" customWidth="1"/>
    <col min="7" max="7" width="10.140625" customWidth="1"/>
  </cols>
  <sheetData>
    <row r="2" spans="2:8" ht="14.65" customHeight="1" x14ac:dyDescent="0.25">
      <c r="B2" s="1" t="s">
        <v>14</v>
      </c>
      <c r="C2" s="1" t="s">
        <v>15</v>
      </c>
      <c r="E2" s="4" t="s">
        <v>16</v>
      </c>
      <c r="F2" s="4" t="s">
        <v>19</v>
      </c>
    </row>
    <row r="3" spans="2:8" x14ac:dyDescent="0.25">
      <c r="B3" s="2" t="s">
        <v>0</v>
      </c>
      <c r="C3" s="2">
        <v>500</v>
      </c>
      <c r="E3" s="5" t="s">
        <v>7</v>
      </c>
      <c r="F3" s="6">
        <f>SUMIFS($C$3:$C$9,$B$3:$B$9,"*"&amp;E3&amp;"*")</f>
        <v>950</v>
      </c>
    </row>
    <row r="4" spans="2:8" x14ac:dyDescent="0.25">
      <c r="B4" s="3" t="s">
        <v>1</v>
      </c>
      <c r="C4" s="3">
        <v>450</v>
      </c>
    </row>
    <row r="5" spans="2:8" x14ac:dyDescent="0.25">
      <c r="B5" s="2" t="s">
        <v>2</v>
      </c>
      <c r="C5" s="2">
        <v>600</v>
      </c>
      <c r="H5" t="s">
        <v>13</v>
      </c>
    </row>
    <row r="6" spans="2:8" x14ac:dyDescent="0.25">
      <c r="B6" s="3" t="s">
        <v>3</v>
      </c>
      <c r="C6" s="3">
        <v>550</v>
      </c>
    </row>
    <row r="7" spans="2:8" x14ac:dyDescent="0.25">
      <c r="B7" s="2" t="s">
        <v>4</v>
      </c>
      <c r="C7" s="2">
        <v>390</v>
      </c>
    </row>
    <row r="8" spans="2:8" x14ac:dyDescent="0.25">
      <c r="B8" s="3" t="s">
        <v>5</v>
      </c>
      <c r="C8" s="3">
        <v>420</v>
      </c>
    </row>
    <row r="9" spans="2:8" x14ac:dyDescent="0.25">
      <c r="B9" s="2" t="s">
        <v>6</v>
      </c>
      <c r="C9" s="2">
        <v>460</v>
      </c>
    </row>
    <row r="11" spans="2:8" x14ac:dyDescent="0.25">
      <c r="B11" s="12" t="s">
        <v>32</v>
      </c>
    </row>
  </sheetData>
  <hyperlinks>
    <hyperlink ref="B11" r:id="rId1" xr:uid="{2404AC2D-95C9-42A2-9C3B-422A10D2CF6F}"/>
  </hyperlinks>
  <pageMargins left="0.7" right="0.7" top="0.75" bottom="0.75" header="0.3" footer="0.3"/>
  <pageSetup orientation="portrait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2040-FE99-455E-A761-5CA9915DE4C6}">
  <sheetPr codeName="Sheet13"/>
  <dimension ref="B2:F10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5" customWidth="1"/>
    <col min="3" max="3" width="13" customWidth="1"/>
    <col min="4" max="4" width="3.28515625" customWidth="1"/>
    <col min="5" max="5" width="12.85546875" bestFit="1" customWidth="1"/>
    <col min="6" max="6" width="14.7109375" bestFit="1" customWidth="1"/>
  </cols>
  <sheetData>
    <row r="2" spans="2:6" s="9" customFormat="1" x14ac:dyDescent="0.25">
      <c r="B2" s="8" t="s">
        <v>20</v>
      </c>
      <c r="C2" s="8" t="s">
        <v>21</v>
      </c>
      <c r="E2" s="10" t="s">
        <v>20</v>
      </c>
      <c r="F2" s="10" t="s">
        <v>22</v>
      </c>
    </row>
    <row r="3" spans="2:6" x14ac:dyDescent="0.25">
      <c r="B3" s="2" t="s">
        <v>24</v>
      </c>
      <c r="C3" s="2">
        <v>50</v>
      </c>
      <c r="E3" s="5" t="s">
        <v>23</v>
      </c>
      <c r="F3" s="6">
        <f>SUMIFS(C3:C8,B3:B8,"Producto ~?")</f>
        <v>54</v>
      </c>
    </row>
    <row r="4" spans="2:6" x14ac:dyDescent="0.25">
      <c r="B4" s="3" t="s">
        <v>25</v>
      </c>
      <c r="C4" s="3">
        <v>45</v>
      </c>
    </row>
    <row r="5" spans="2:6" x14ac:dyDescent="0.25">
      <c r="B5" s="2" t="s">
        <v>26</v>
      </c>
      <c r="C5" s="2">
        <v>60</v>
      </c>
    </row>
    <row r="6" spans="2:6" x14ac:dyDescent="0.25">
      <c r="B6" s="3" t="s">
        <v>23</v>
      </c>
      <c r="C6" s="3">
        <v>54</v>
      </c>
    </row>
    <row r="7" spans="2:6" x14ac:dyDescent="0.25">
      <c r="B7" s="2" t="s">
        <v>24</v>
      </c>
      <c r="C7" s="2">
        <v>38</v>
      </c>
    </row>
    <row r="8" spans="2:6" x14ac:dyDescent="0.25">
      <c r="B8" s="3" t="s">
        <v>25</v>
      </c>
      <c r="C8" s="3">
        <v>42</v>
      </c>
    </row>
    <row r="10" spans="2:6" x14ac:dyDescent="0.25">
      <c r="B10" s="12" t="s">
        <v>32</v>
      </c>
    </row>
  </sheetData>
  <hyperlinks>
    <hyperlink ref="B10" r:id="rId1" xr:uid="{17DCC7B6-F476-48D7-9AD2-2C9DFD727FC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7C1-342E-4021-9579-159EC11247D4}">
  <sheetPr codeName="Sheet14"/>
  <dimension ref="B2:F11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21" customWidth="1"/>
    <col min="6" max="6" width="15.7109375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27</v>
      </c>
      <c r="F2" s="4" t="s">
        <v>19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SUMIFS($C$3:$C$9,$B$3:$B$9,E3&amp;"*")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0656AFE8-52E2-4676-A640-F1A9CDBA3533}"/>
  </hyperlinks>
  <pageMargins left="0.7" right="0.7" top="0.75" bottom="0.75" header="0.3" footer="0.3"/>
  <pageSetup orientation="portrait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562A-BD42-4956-B520-C57998D62AE3}">
  <sheetPr codeName="Sheet15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5.42578125" customWidth="1"/>
    <col min="3" max="3" width="10" customWidth="1"/>
    <col min="4" max="4" width="3.28515625" customWidth="1"/>
    <col min="5" max="5" width="43.7109375" customWidth="1"/>
    <col min="6" max="6" width="18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28</v>
      </c>
      <c r="F2" s="4" t="s">
        <v>19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SUMIFS($C$3:$C$9,$B$3:$B$9,E3&amp;"???????")</f>
        <v>940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BC8A8631-854E-4635-B648-33828E84BA8E}"/>
  </hyperlinks>
  <pageMargins left="0.7" right="0.7" top="0.75" bottom="0.75" header="0.3" footer="0.3"/>
  <pageSetup orientation="portrait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EE70-F3FD-4847-9904-74B4D08FB37E}">
  <sheetPr codeName="Sheet16"/>
  <dimension ref="B2:G11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3.140625" customWidth="1"/>
    <col min="2" max="2" width="16.42578125" customWidth="1"/>
    <col min="3" max="3" width="10.42578125" customWidth="1"/>
    <col min="4" max="4" width="3.28515625" customWidth="1"/>
    <col min="5" max="5" width="9.85546875" customWidth="1"/>
    <col min="6" max="6" width="18.140625" customWidth="1"/>
    <col min="7" max="7" width="9.140625" customWidth="1"/>
    <col min="8" max="8" width="10.140625" customWidth="1"/>
  </cols>
  <sheetData>
    <row r="2" spans="2:7" s="9" customFormat="1" ht="48.75" customHeight="1" x14ac:dyDescent="0.25">
      <c r="B2" s="8" t="s">
        <v>14</v>
      </c>
      <c r="C2" s="8" t="s">
        <v>15</v>
      </c>
      <c r="E2" s="10" t="s">
        <v>27</v>
      </c>
      <c r="F2" s="10" t="s">
        <v>29</v>
      </c>
      <c r="G2" s="10" t="s">
        <v>30</v>
      </c>
    </row>
    <row r="3" spans="2:7" x14ac:dyDescent="0.25">
      <c r="B3" s="2" t="s">
        <v>0</v>
      </c>
      <c r="C3" s="2">
        <v>500</v>
      </c>
      <c r="E3" s="5" t="s">
        <v>9</v>
      </c>
      <c r="F3" s="5" t="s">
        <v>10</v>
      </c>
      <c r="G3" s="5">
        <f>SUMIFS(C3:C9,B3:B9,E3&amp;"*"&amp;F3&amp;"?*")</f>
        <v>1100</v>
      </c>
    </row>
    <row r="4" spans="2:7" x14ac:dyDescent="0.25">
      <c r="B4" s="3" t="s">
        <v>1</v>
      </c>
      <c r="C4" s="3">
        <v>450</v>
      </c>
    </row>
    <row r="5" spans="2:7" x14ac:dyDescent="0.25">
      <c r="B5" s="2" t="s">
        <v>2</v>
      </c>
      <c r="C5" s="2">
        <v>600</v>
      </c>
    </row>
    <row r="6" spans="2:7" x14ac:dyDescent="0.25">
      <c r="B6" s="3" t="s">
        <v>3</v>
      </c>
      <c r="C6" s="3">
        <v>550</v>
      </c>
    </row>
    <row r="7" spans="2:7" x14ac:dyDescent="0.25">
      <c r="B7" s="2" t="s">
        <v>4</v>
      </c>
      <c r="C7" s="2">
        <v>390</v>
      </c>
    </row>
    <row r="8" spans="2:7" x14ac:dyDescent="0.25">
      <c r="B8" s="3" t="s">
        <v>5</v>
      </c>
      <c r="C8" s="3">
        <v>420</v>
      </c>
    </row>
    <row r="9" spans="2:7" x14ac:dyDescent="0.25">
      <c r="B9" s="2" t="s">
        <v>6</v>
      </c>
      <c r="C9" s="2">
        <v>460</v>
      </c>
    </row>
    <row r="11" spans="2:7" x14ac:dyDescent="0.25">
      <c r="B11" s="12" t="s">
        <v>32</v>
      </c>
    </row>
  </sheetData>
  <hyperlinks>
    <hyperlink ref="B11" r:id="rId1" xr:uid="{BC9F8FC1-15FF-4622-B47D-69B1BC47799B}"/>
  </hyperlinks>
  <pageMargins left="0.7" right="0.7" top="0.75" bottom="0.75" header="0.3" footer="0.3"/>
  <pageSetup orientation="portrait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5E7E-F6A1-4199-A0C4-226776C4277A}">
  <sheetPr codeName="Sheet17"/>
  <dimension ref="B2:G11"/>
  <sheetViews>
    <sheetView showGridLines="0" workbookViewId="0">
      <selection activeCell="H8" sqref="H8"/>
    </sheetView>
  </sheetViews>
  <sheetFormatPr baseColWidth="10" defaultColWidth="9.140625" defaultRowHeight="15" x14ac:dyDescent="0.25"/>
  <cols>
    <col min="1" max="1" width="3.140625" customWidth="1"/>
    <col min="2" max="2" width="18.140625" customWidth="1"/>
    <col min="3" max="3" width="13.5703125" customWidth="1"/>
    <col min="4" max="4" width="3.28515625" customWidth="1"/>
    <col min="5" max="5" width="12.140625" bestFit="1" customWidth="1"/>
    <col min="6" max="6" width="28.28515625" customWidth="1"/>
    <col min="7" max="7" width="10.85546875" bestFit="1" customWidth="1"/>
    <col min="8" max="8" width="10.140625" customWidth="1"/>
  </cols>
  <sheetData>
    <row r="2" spans="2:7" s="9" customFormat="1" ht="30" customHeight="1" x14ac:dyDescent="0.25">
      <c r="B2" s="8" t="s">
        <v>14</v>
      </c>
      <c r="C2" s="8" t="s">
        <v>15</v>
      </c>
      <c r="E2" s="4" t="s">
        <v>27</v>
      </c>
      <c r="F2" s="4" t="s">
        <v>29</v>
      </c>
      <c r="G2" s="4" t="s">
        <v>30</v>
      </c>
    </row>
    <row r="3" spans="2:7" x14ac:dyDescent="0.25">
      <c r="B3" s="2" t="s">
        <v>0</v>
      </c>
      <c r="C3" s="2">
        <v>500</v>
      </c>
      <c r="E3" s="5" t="s">
        <v>9</v>
      </c>
      <c r="F3" s="5" t="s">
        <v>10</v>
      </c>
      <c r="G3" s="5">
        <f>SUMIFS($C$3:$C$9,$B$3:$B$9,E3&amp;"*"&amp;F3&amp;"?*")</f>
        <v>1100</v>
      </c>
    </row>
    <row r="4" spans="2:7" x14ac:dyDescent="0.25">
      <c r="B4" s="3" t="s">
        <v>1</v>
      </c>
      <c r="C4" s="3">
        <v>450</v>
      </c>
    </row>
    <row r="5" spans="2:7" x14ac:dyDescent="0.25">
      <c r="B5" s="2" t="s">
        <v>2</v>
      </c>
      <c r="C5" s="2">
        <v>600</v>
      </c>
    </row>
    <row r="6" spans="2:7" x14ac:dyDescent="0.25">
      <c r="B6" s="3" t="s">
        <v>3</v>
      </c>
      <c r="C6" s="3">
        <v>550</v>
      </c>
    </row>
    <row r="7" spans="2:7" x14ac:dyDescent="0.25">
      <c r="B7" s="2" t="s">
        <v>4</v>
      </c>
      <c r="C7" s="2">
        <v>390</v>
      </c>
    </row>
    <row r="8" spans="2:7" x14ac:dyDescent="0.25">
      <c r="B8" s="3" t="s">
        <v>5</v>
      </c>
      <c r="C8" s="3">
        <v>420</v>
      </c>
    </row>
    <row r="9" spans="2:7" x14ac:dyDescent="0.25">
      <c r="B9" s="2" t="s">
        <v>6</v>
      </c>
      <c r="C9" s="2">
        <v>460</v>
      </c>
    </row>
    <row r="11" spans="2:7" x14ac:dyDescent="0.25">
      <c r="B11" s="12" t="s">
        <v>32</v>
      </c>
    </row>
  </sheetData>
  <hyperlinks>
    <hyperlink ref="B11" r:id="rId1" xr:uid="{F56AE612-5DB3-4AC3-AD7B-FC3545098CAA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8056-6477-41F6-8D0E-E47BC76BC1A9}">
  <sheetPr codeName="Sheet1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9.140625" customWidth="1"/>
    <col min="3" max="3" width="11.7109375" customWidth="1"/>
    <col min="4" max="4" width="3.140625" customWidth="1"/>
    <col min="5" max="5" width="20.5703125" customWidth="1"/>
    <col min="6" max="6" width="16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16</v>
      </c>
      <c r="F2" s="4" t="s">
        <v>19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SUMIFS(C3:C9,B3:B9,"*Dakota*")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C5EC2EF7-1677-4EE8-BC39-68CAE5BA0F2E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B31A-37A0-4A09-B446-5ED1C2769461}">
  <sheetPr codeName="Sheet2"/>
  <dimension ref="B2:F11"/>
  <sheetViews>
    <sheetView showGridLines="0" workbookViewId="0">
      <selection activeCell="F2" sqref="F2"/>
    </sheetView>
  </sheetViews>
  <sheetFormatPr baseColWidth="10" defaultColWidth="9.140625" defaultRowHeight="15" x14ac:dyDescent="0.25"/>
  <cols>
    <col min="1" max="1" width="3.140625" customWidth="1"/>
    <col min="2" max="2" width="18.28515625" customWidth="1"/>
    <col min="3" max="3" width="12.7109375" customWidth="1"/>
    <col min="4" max="4" width="3.28515625" customWidth="1"/>
    <col min="5" max="5" width="19.7109375" customWidth="1"/>
    <col min="6" max="6" width="12.7109375" bestFit="1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16</v>
      </c>
      <c r="F2" s="4" t="s">
        <v>19</v>
      </c>
    </row>
    <row r="3" spans="2:6" x14ac:dyDescent="0.25">
      <c r="B3" s="2" t="s">
        <v>0</v>
      </c>
      <c r="C3" s="2">
        <v>500</v>
      </c>
      <c r="E3" s="5" t="s">
        <v>7</v>
      </c>
      <c r="F3" s="6">
        <f>SUMIFS($C$3:$C$9,$B$3:$B$9,"*Dakota*")</f>
        <v>950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8608A4E8-ECC7-45A2-B7B2-C7667E2833A8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DE90-38CB-4356-8357-8BF2D1131806}">
  <sheetPr codeName="Sheet3"/>
  <dimension ref="B2:K24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7.42578125" customWidth="1"/>
    <col min="3" max="3" width="10.7109375" customWidth="1"/>
    <col min="4" max="4" width="3.28515625" customWidth="1"/>
    <col min="5" max="5" width="19.85546875" customWidth="1"/>
    <col min="6" max="6" width="12.7109375" bestFit="1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17</v>
      </c>
      <c r="F2" s="14" t="s">
        <v>19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SUMIFS(C3:C9,B3:B9,"New*")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  <row r="24" spans="11:11" x14ac:dyDescent="0.25">
      <c r="K24" t="s">
        <v>13</v>
      </c>
    </row>
  </sheetData>
  <hyperlinks>
    <hyperlink ref="B11" r:id="rId1" xr:uid="{C9FEE7C5-03A6-476F-B2FD-08F7FAEE209B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AB67-751B-4C60-BC2A-0E4562E14CE8}">
  <sheetPr codeName="Sheet4"/>
  <dimension ref="B2:F11"/>
  <sheetViews>
    <sheetView showGridLines="0" workbookViewId="0">
      <selection activeCell="F2" sqref="F2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6.28515625" bestFit="1" customWidth="1"/>
    <col min="6" max="6" width="12.7109375" bestFit="1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17</v>
      </c>
      <c r="F2" s="14" t="s">
        <v>19</v>
      </c>
    </row>
    <row r="3" spans="2:6" x14ac:dyDescent="0.25">
      <c r="B3" s="2" t="s">
        <v>0</v>
      </c>
      <c r="C3" s="2">
        <v>500</v>
      </c>
      <c r="E3" s="5" t="s">
        <v>8</v>
      </c>
      <c r="F3" s="6">
        <f>SUMIFS($C$3:$C$9,$B$3:$B$9,"New*")</f>
        <v>1540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6F9D0412-94B7-48BA-991D-FCDD97F50A62}"/>
  </hyperlinks>
  <pageMargins left="0.7" right="0.7" top="0.75" bottom="0.75" header="0.3" footer="0.3"/>
  <pageSetup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F2A5-6592-464D-A0B0-B3CD23C1A07C}">
  <sheetPr codeName="Sheet5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6.5703125" customWidth="1"/>
    <col min="3" max="3" width="10.7109375" customWidth="1"/>
    <col min="4" max="4" width="3.28515625" customWidth="1"/>
    <col min="5" max="5" width="19" customWidth="1"/>
    <col min="6" max="6" width="12.7109375" bestFit="1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18</v>
      </c>
      <c r="F2" s="14" t="s">
        <v>19</v>
      </c>
    </row>
    <row r="3" spans="2:6" x14ac:dyDescent="0.25">
      <c r="B3" s="2" t="s">
        <v>0</v>
      </c>
      <c r="C3" s="2">
        <v>500</v>
      </c>
      <c r="E3" s="7" t="s">
        <v>10</v>
      </c>
      <c r="F3" s="6">
        <f>SUMIFS(C3:C9,B3:B9,"*o")</f>
        <v>850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0D36F13C-B345-44CD-B318-7941DBADEE5F}"/>
  </hyperlinks>
  <pageMargins left="0.7" right="0.7" top="0.75" bottom="0.75" header="0.3" footer="0.3"/>
  <pageSetup orientation="portrait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EEA4-73BA-46BE-A147-F223510C3AD3}">
  <sheetPr codeName="Sheet6"/>
  <dimension ref="B2:F11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9.7109375" customWidth="1"/>
    <col min="6" max="6" width="13.7109375" customWidth="1"/>
    <col min="7" max="7" width="10.140625" customWidth="1"/>
  </cols>
  <sheetData>
    <row r="2" spans="2:6" ht="14.65" customHeight="1" x14ac:dyDescent="0.25">
      <c r="B2" s="1" t="s">
        <v>14</v>
      </c>
      <c r="C2" s="1" t="s">
        <v>15</v>
      </c>
      <c r="E2" s="4" t="s">
        <v>18</v>
      </c>
      <c r="F2" s="14" t="s">
        <v>19</v>
      </c>
    </row>
    <row r="3" spans="2:6" x14ac:dyDescent="0.25">
      <c r="B3" s="2" t="s">
        <v>0</v>
      </c>
      <c r="C3" s="2">
        <v>500</v>
      </c>
      <c r="E3" s="7" t="s">
        <v>10</v>
      </c>
      <c r="F3" s="6">
        <f>SUMIFS($C$3:$C$9,$B$3:$B$9,"*o")</f>
        <v>850</v>
      </c>
    </row>
    <row r="4" spans="2:6" x14ac:dyDescent="0.25">
      <c r="B4" s="3" t="s">
        <v>1</v>
      </c>
      <c r="C4" s="3">
        <v>450</v>
      </c>
    </row>
    <row r="5" spans="2:6" x14ac:dyDescent="0.25">
      <c r="B5" s="2" t="s">
        <v>2</v>
      </c>
      <c r="C5" s="2">
        <v>600</v>
      </c>
    </row>
    <row r="6" spans="2:6" x14ac:dyDescent="0.25">
      <c r="B6" s="3" t="s">
        <v>3</v>
      </c>
      <c r="C6" s="3">
        <v>550</v>
      </c>
    </row>
    <row r="7" spans="2:6" x14ac:dyDescent="0.25">
      <c r="B7" s="2" t="s">
        <v>4</v>
      </c>
      <c r="C7" s="2">
        <v>390</v>
      </c>
    </row>
    <row r="8" spans="2:6" x14ac:dyDescent="0.25">
      <c r="B8" s="3" t="s">
        <v>5</v>
      </c>
      <c r="C8" s="3">
        <v>420</v>
      </c>
    </row>
    <row r="9" spans="2:6" x14ac:dyDescent="0.25">
      <c r="B9" s="2" t="s">
        <v>6</v>
      </c>
      <c r="C9" s="2">
        <v>460</v>
      </c>
    </row>
    <row r="11" spans="2:6" x14ac:dyDescent="0.25">
      <c r="B11" s="12" t="s">
        <v>32</v>
      </c>
    </row>
  </sheetData>
  <hyperlinks>
    <hyperlink ref="B11" r:id="rId1" xr:uid="{45990C5F-C803-449A-AB89-09213606058E}"/>
  </hyperlinks>
  <pageMargins left="0.7" right="0.7" top="0.75" bottom="0.75" header="0.3" footer="0.3"/>
  <pageSetup orientation="portrait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FF2B-E7CE-4E46-9224-B5147136A92F}">
  <sheetPr codeName="Sheet7"/>
  <dimension ref="B2:E2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3.140625" customWidth="1"/>
    <col min="2" max="2" width="21.140625" customWidth="1"/>
    <col min="3" max="3" width="11.140625" customWidth="1"/>
    <col min="4" max="4" width="3.28515625" customWidth="1"/>
    <col min="5" max="5" width="16.85546875" customWidth="1"/>
  </cols>
  <sheetData>
    <row r="2" spans="2:5" ht="14.65" customHeight="1" x14ac:dyDescent="0.25">
      <c r="B2" s="1" t="s">
        <v>14</v>
      </c>
      <c r="C2" s="1" t="s">
        <v>15</v>
      </c>
      <c r="E2" s="4" t="s">
        <v>19</v>
      </c>
    </row>
    <row r="3" spans="2:5" x14ac:dyDescent="0.25">
      <c r="B3" s="2" t="s">
        <v>0</v>
      </c>
      <c r="C3" s="2">
        <v>500</v>
      </c>
      <c r="E3" s="6">
        <f>SUMIFS(C3:C9,B3:B9,"New???????")</f>
        <v>940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11</v>
      </c>
    </row>
    <row r="23" spans="2:2" x14ac:dyDescent="0.25">
      <c r="B23" s="12" t="s">
        <v>32</v>
      </c>
    </row>
  </sheetData>
  <hyperlinks>
    <hyperlink ref="B23" r:id="rId1" xr:uid="{27CF7B4A-DC71-4362-B479-1E0BB1513F1B}"/>
  </hyperlinks>
  <pageMargins left="0.7" right="0.7" top="0.75" bottom="0.75" header="0.3" footer="0.3"/>
  <pageSetup orientation="portrait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0CC3-36B4-49FA-9BBE-521CC99A4D98}">
  <sheetPr codeName="Sheet8"/>
  <dimension ref="B2:E23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3.140625" customWidth="1"/>
    <col min="2" max="2" width="24.5703125" customWidth="1"/>
    <col min="3" max="3" width="15.28515625" customWidth="1"/>
    <col min="4" max="4" width="3.28515625" customWidth="1"/>
    <col min="5" max="5" width="16.5703125" customWidth="1"/>
  </cols>
  <sheetData>
    <row r="2" spans="2:5" ht="14.65" customHeight="1" x14ac:dyDescent="0.25">
      <c r="B2" s="1" t="s">
        <v>14</v>
      </c>
      <c r="C2" s="1" t="s">
        <v>15</v>
      </c>
      <c r="E2" s="4" t="s">
        <v>19</v>
      </c>
    </row>
    <row r="3" spans="2:5" x14ac:dyDescent="0.25">
      <c r="B3" s="2" t="s">
        <v>0</v>
      </c>
      <c r="C3" s="2">
        <v>500</v>
      </c>
      <c r="E3" s="6">
        <f>SUMIFS($C$3:$C$9,$B$3:$B$9,"New???????")</f>
        <v>940</v>
      </c>
    </row>
    <row r="4" spans="2:5" x14ac:dyDescent="0.25">
      <c r="B4" s="3" t="s">
        <v>1</v>
      </c>
      <c r="C4" s="3">
        <v>450</v>
      </c>
    </row>
    <row r="5" spans="2:5" x14ac:dyDescent="0.25">
      <c r="B5" s="2" t="s">
        <v>2</v>
      </c>
      <c r="C5" s="2">
        <v>600</v>
      </c>
    </row>
    <row r="6" spans="2:5" x14ac:dyDescent="0.25">
      <c r="B6" s="3" t="s">
        <v>3</v>
      </c>
      <c r="C6" s="3">
        <v>550</v>
      </c>
    </row>
    <row r="7" spans="2:5" x14ac:dyDescent="0.25">
      <c r="B7" s="2" t="s">
        <v>4</v>
      </c>
      <c r="C7" s="2">
        <v>390</v>
      </c>
    </row>
    <row r="8" spans="2:5" x14ac:dyDescent="0.25">
      <c r="B8" s="3" t="s">
        <v>5</v>
      </c>
      <c r="C8" s="3">
        <v>420</v>
      </c>
    </row>
    <row r="9" spans="2:5" x14ac:dyDescent="0.25">
      <c r="B9" s="2" t="s">
        <v>6</v>
      </c>
      <c r="C9" s="2">
        <v>460</v>
      </c>
    </row>
    <row r="21" spans="2:2" x14ac:dyDescent="0.25">
      <c r="B21" t="s">
        <v>11</v>
      </c>
    </row>
    <row r="23" spans="2:2" x14ac:dyDescent="0.25">
      <c r="B23" s="12" t="s">
        <v>32</v>
      </c>
    </row>
  </sheetData>
  <hyperlinks>
    <hyperlink ref="B23" r:id="rId1" xr:uid="{CA4E5E23-DB1F-40F3-83C4-AD2A9FFBB9B9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Índice</vt:lpstr>
      <vt:lpstr>SUMAR.SI.CONJUNTO-con-Texto</vt:lpstr>
      <vt:lpstr>SUMAR.SI.CONJUNTO-con-Texto$</vt:lpstr>
      <vt:lpstr>SUMAR.SI.CONJUNTO-Inicia-Texto</vt:lpstr>
      <vt:lpstr>SUMAR.SI.CONJUNTO-Inicia-Texto$</vt:lpstr>
      <vt:lpstr>SUMAR.SI.CONJUNTO-Termina-Texto</vt:lpstr>
      <vt:lpstr>SUMAR.SI.CONJUNTO-TerminaTexto$</vt:lpstr>
      <vt:lpstr>SUMAR.SI.CONJUNTO-Carac-Texto</vt:lpstr>
      <vt:lpstr>SUMAR.SI.CONJUNTO-Carac-Texto$</vt:lpstr>
      <vt:lpstr>SUMAR.SI.CONJUNTO-Comb-Texto</vt:lpstr>
      <vt:lpstr>SUMAR.SI.CONJUNTO-Comb-Texto$</vt:lpstr>
      <vt:lpstr>SUMAR.SI.CONJUNTO-Cont.Ref</vt:lpstr>
      <vt:lpstr>SUMAR.SI.CONJUNTO-Cont.Ref $</vt:lpstr>
      <vt:lpstr>SUMAR.SI.CONJUNTO Contiene ~</vt:lpstr>
      <vt:lpstr>SUMAR.SI.CONJUNTO-IniciaConRef</vt:lpstr>
      <vt:lpstr>SUMAR.SI.CONJUNTO-Car-(Ref)</vt:lpstr>
      <vt:lpstr>SUMAR.SI.CONJUNTO-Comb-(Ref)</vt:lpstr>
      <vt:lpstr>SUMAR.SI.CONJUNTO-Comb-(Ref)$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2022-05-07T02:01:00Z</dcterms:modified>
  <cp:category/>
  <cp:contentStatus/>
</cp:coreProperties>
</file>