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ABA38425-91AF-4957-A67E-384D5AE7AA2C}" xr6:coauthVersionLast="47" xr6:coauthVersionMax="47" xr10:uidLastSave="{00000000-0000-0000-0000-000000000000}"/>
  <bookViews>
    <workbookView xWindow="-120" yWindow="-120" windowWidth="24240" windowHeight="13020" tabRatio="770" xr2:uid="{00000000-000D-0000-FFFF-FFFF00000000}"/>
  </bookViews>
  <sheets>
    <sheet name="Índice" sheetId="12" r:id="rId1"/>
    <sheet name="SUMAR por Día de Semana (Texto)" sheetId="4" r:id="rId2"/>
    <sheet name="SUMAR por Día de Semana(Número)" sheetId="10" r:id="rId3"/>
    <sheet name="SUMAPRODUCTO por Día de Semana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8" i="4"/>
  <c r="C7" i="4"/>
  <c r="C6" i="4"/>
  <c r="C5" i="4"/>
  <c r="C4" i="4"/>
  <c r="C3" i="4"/>
  <c r="G9" i="11"/>
  <c r="G8" i="11"/>
  <c r="G7" i="11"/>
  <c r="G6" i="11"/>
  <c r="G5" i="11"/>
  <c r="G4" i="11"/>
  <c r="G3" i="11"/>
  <c r="G7" i="4" l="1"/>
  <c r="G9" i="4"/>
  <c r="G6" i="4"/>
  <c r="G3" i="4"/>
  <c r="G4" i="4"/>
  <c r="G8" i="4"/>
  <c r="G5" i="4"/>
  <c r="C4" i="10" l="1"/>
  <c r="C3" i="10"/>
  <c r="C5" i="10" l="1"/>
  <c r="C6" i="10" l="1"/>
  <c r="C7" i="10" l="1"/>
  <c r="C8" i="10" l="1"/>
  <c r="C9" i="10"/>
  <c r="H9" i="10" l="1"/>
  <c r="H8" i="10"/>
  <c r="H7" i="10"/>
  <c r="H4" i="10"/>
  <c r="H3" i="10"/>
  <c r="H5" i="10"/>
  <c r="H6" i="10"/>
</calcChain>
</file>

<file path=xl/sharedStrings.xml><?xml version="1.0" encoding="utf-8"?>
<sst xmlns="http://schemas.openxmlformats.org/spreadsheetml/2006/main" count="46" uniqueCount="18">
  <si>
    <t>Fecha de Venta</t>
  </si>
  <si>
    <t># de Ventas</t>
  </si>
  <si>
    <t>Día de la Semana</t>
  </si>
  <si>
    <t>Total # de Ventas</t>
  </si>
  <si>
    <t>Domingo</t>
  </si>
  <si>
    <t>Lunes</t>
  </si>
  <si>
    <t>Martes</t>
  </si>
  <si>
    <t>Miércoles</t>
  </si>
  <si>
    <t>Jueves</t>
  </si>
  <si>
    <t>Viernes</t>
  </si>
  <si>
    <t>Sábado</t>
  </si>
  <si>
    <t>Día de la Semana (Número)</t>
  </si>
  <si>
    <t>SUMAR SI POR DIA DE SEMANA</t>
  </si>
  <si>
    <t>https://www.automateexcel.com/es/formulas/sumar-si-por-dia-de-semana/</t>
  </si>
  <si>
    <t>Índice</t>
  </si>
  <si>
    <t>SUMAR por Día de Semana (Texto)</t>
  </si>
  <si>
    <t>SUMAR por Día de Semana(Número)</t>
  </si>
  <si>
    <t>SUMAPRODUCTO por Día de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</si>
</sst>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1" applyFont="1" applyBorder="1"/>
    <xf numFmtId="0" fontId="5" fillId="0" borderId="0" xfId="2"/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C35678-52AE-4370-B099-7AC62213B369}" name="Table1" displayName="Table1" ref="B4:B7" totalsRowShown="0">
  <tableColumns count="1">
    <tableColumn id="1" xr3:uid="{A148F0BB-F88B-451C-9C39-BC5F06279C95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r-si-por-dia-de-seman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r-si-por-dia-de-seman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r-si-por-dia-de-seman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r-si-por-dia-de-sem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178B-7C36-4743-A5E1-EEC10E104D67}">
  <sheetPr codeName="Sheet4"/>
  <dimension ref="A1:B8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9" t="s">
        <v>12</v>
      </c>
    </row>
    <row r="2" spans="1:2" x14ac:dyDescent="0.25">
      <c r="B2" s="20" t="s">
        <v>13</v>
      </c>
    </row>
    <row r="4" spans="1:2" x14ac:dyDescent="0.25">
      <c r="B4" t="s">
        <v>14</v>
      </c>
    </row>
    <row r="5" spans="1:2" x14ac:dyDescent="0.25">
      <c r="B5" s="20" t="s">
        <v>15</v>
      </c>
    </row>
    <row r="6" spans="1:2" x14ac:dyDescent="0.25">
      <c r="B6" s="20" t="s">
        <v>16</v>
      </c>
    </row>
    <row r="7" spans="1:2" x14ac:dyDescent="0.25">
      <c r="B7" s="20" t="s">
        <v>17</v>
      </c>
    </row>
    <row r="8" spans="1:2" x14ac:dyDescent="0.25">
      <c r="B8" s="20"/>
    </row>
  </sheetData>
  <dataConsolidate/>
  <hyperlinks>
    <hyperlink ref="B2" r:id="rId1" xr:uid="{01036373-4D0C-47CF-A256-E3D6547BCFA7}"/>
    <hyperlink ref="B5" location="'SUMAR por Día de Semana (Texto)'!A1" display="'SUMAR por Día de Semana (Texto)'!A1" xr:uid="{5D48685E-0FA7-4C7C-B01C-A8F46E835B5C}"/>
    <hyperlink ref="B6" location="'SUMAR por Día de Semana(Número)'!A1" display="'SUMAR por Día de Semana(Número)'!A1" xr:uid="{C6D92572-1D25-49D7-8F00-89EBDDF7EF5E}"/>
    <hyperlink ref="B7" location="'SUMAPRODUCTO por Día de Semana'!A1" display="'SUMAPRODUCTO por Día de Semana'!A1" xr:uid="{3367F394-B3E5-4100-A352-1ADDEF37CBF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G12"/>
  <sheetViews>
    <sheetView showGridLines="0" zoomScaleNormal="100" workbookViewId="0">
      <selection activeCell="G3" sqref="G3"/>
    </sheetView>
  </sheetViews>
  <sheetFormatPr baseColWidth="10" defaultColWidth="9.140625" defaultRowHeight="15" x14ac:dyDescent="0.25"/>
  <cols>
    <col min="1" max="1" width="2" customWidth="1"/>
    <col min="2" max="2" width="14.85546875" customWidth="1"/>
    <col min="3" max="3" width="16.140625" customWidth="1"/>
    <col min="4" max="4" width="11.28515625" bestFit="1" customWidth="1"/>
    <col min="5" max="5" width="6.28515625" customWidth="1"/>
    <col min="6" max="6" width="16.140625" bestFit="1" customWidth="1"/>
    <col min="7" max="7" width="16.28515625" bestFit="1" customWidth="1"/>
  </cols>
  <sheetData>
    <row r="2" spans="2:7" ht="14.45" customHeight="1" x14ac:dyDescent="0.25">
      <c r="B2" s="2" t="s">
        <v>0</v>
      </c>
      <c r="C2" s="3" t="s">
        <v>2</v>
      </c>
      <c r="D2" s="2" t="s">
        <v>1</v>
      </c>
      <c r="F2" s="7" t="s">
        <v>2</v>
      </c>
      <c r="G2" s="7" t="s">
        <v>3</v>
      </c>
    </row>
    <row r="3" spans="2:7" x14ac:dyDescent="0.25">
      <c r="B3" s="21">
        <v>43833</v>
      </c>
      <c r="C3" s="4" t="str">
        <f t="shared" ref="C3:C9" si="0">TEXT(B3,"dddd")</f>
        <v>viernes</v>
      </c>
      <c r="D3" s="5">
        <v>4</v>
      </c>
      <c r="F3" s="8" t="s">
        <v>4</v>
      </c>
      <c r="G3" s="9">
        <f>SUMIFS($D$3:$D$9,$C$3:$C$9,F3)</f>
        <v>7</v>
      </c>
    </row>
    <row r="4" spans="2:7" x14ac:dyDescent="0.25">
      <c r="B4" s="22">
        <v>43836</v>
      </c>
      <c r="C4" s="6" t="str">
        <f t="shared" si="0"/>
        <v>lunes</v>
      </c>
      <c r="D4" s="6">
        <v>9</v>
      </c>
      <c r="F4" s="10" t="s">
        <v>5</v>
      </c>
      <c r="G4" s="11">
        <f t="shared" ref="G4:G9" si="1">SUMIFS($D$3:$D$9,$C$3:$C$9,F4)</f>
        <v>9</v>
      </c>
    </row>
    <row r="5" spans="2:7" x14ac:dyDescent="0.25">
      <c r="B5" s="21">
        <v>43839</v>
      </c>
      <c r="C5" s="4" t="str">
        <f t="shared" si="0"/>
        <v>jueves</v>
      </c>
      <c r="D5" s="5">
        <v>1</v>
      </c>
      <c r="F5" s="8" t="s">
        <v>6</v>
      </c>
      <c r="G5" s="9">
        <f t="shared" si="1"/>
        <v>5</v>
      </c>
    </row>
    <row r="6" spans="2:7" x14ac:dyDescent="0.25">
      <c r="B6" s="22">
        <v>43842</v>
      </c>
      <c r="C6" s="6" t="str">
        <f t="shared" si="0"/>
        <v>domingo</v>
      </c>
      <c r="D6" s="6">
        <v>7</v>
      </c>
      <c r="F6" s="10" t="s">
        <v>7</v>
      </c>
      <c r="G6" s="11">
        <f t="shared" si="1"/>
        <v>6</v>
      </c>
    </row>
    <row r="7" spans="2:7" x14ac:dyDescent="0.25">
      <c r="B7" s="21">
        <v>43845</v>
      </c>
      <c r="C7" s="4" t="str">
        <f t="shared" si="0"/>
        <v>miércoles</v>
      </c>
      <c r="D7" s="5">
        <v>6</v>
      </c>
      <c r="F7" s="8" t="s">
        <v>8</v>
      </c>
      <c r="G7" s="9">
        <f t="shared" si="1"/>
        <v>1</v>
      </c>
    </row>
    <row r="8" spans="2:7" x14ac:dyDescent="0.25">
      <c r="B8" s="22">
        <v>43848</v>
      </c>
      <c r="C8" s="6" t="str">
        <f t="shared" si="0"/>
        <v>sábado</v>
      </c>
      <c r="D8" s="6">
        <v>2</v>
      </c>
      <c r="F8" s="10" t="s">
        <v>9</v>
      </c>
      <c r="G8" s="11">
        <f t="shared" si="1"/>
        <v>4</v>
      </c>
    </row>
    <row r="9" spans="2:7" x14ac:dyDescent="0.25">
      <c r="B9" s="21">
        <v>43851</v>
      </c>
      <c r="C9" s="4" t="str">
        <f t="shared" si="0"/>
        <v>martes</v>
      </c>
      <c r="D9" s="5">
        <v>5</v>
      </c>
      <c r="F9" s="8" t="s">
        <v>10</v>
      </c>
      <c r="G9" s="9">
        <f t="shared" si="1"/>
        <v>2</v>
      </c>
    </row>
    <row r="10" spans="2:7" x14ac:dyDescent="0.25">
      <c r="D10" s="13"/>
    </row>
    <row r="12" spans="2:7" x14ac:dyDescent="0.25">
      <c r="B12" s="20" t="s">
        <v>13</v>
      </c>
    </row>
  </sheetData>
  <phoneticPr fontId="2" type="noConversion"/>
  <hyperlinks>
    <hyperlink ref="B12" r:id="rId1" xr:uid="{0982DF7F-BB70-49D2-BD92-7B462D6034F1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52DD-A0E0-49B7-9D79-F2A8F906C1BE}">
  <sheetPr codeName="Sheet2"/>
  <dimension ref="B2:H12"/>
  <sheetViews>
    <sheetView showGridLines="0" workbookViewId="0">
      <selection activeCell="G3" sqref="G3:G9"/>
    </sheetView>
  </sheetViews>
  <sheetFormatPr baseColWidth="10" defaultColWidth="9.140625" defaultRowHeight="15" x14ac:dyDescent="0.25"/>
  <cols>
    <col min="1" max="1" width="3.5703125" customWidth="1"/>
    <col min="2" max="2" width="12.42578125" customWidth="1"/>
    <col min="3" max="3" width="11.42578125" customWidth="1"/>
    <col min="4" max="4" width="13.140625" customWidth="1"/>
    <col min="5" max="5" width="8.140625" customWidth="1"/>
    <col min="6" max="6" width="16.85546875" bestFit="1" customWidth="1"/>
    <col min="7" max="7" width="12.28515625" bestFit="1" customWidth="1"/>
    <col min="8" max="8" width="11.140625" customWidth="1"/>
  </cols>
  <sheetData>
    <row r="2" spans="2:8" s="16" customFormat="1" ht="30" x14ac:dyDescent="0.25">
      <c r="B2" s="14" t="s">
        <v>0</v>
      </c>
      <c r="C2" s="15" t="s">
        <v>2</v>
      </c>
      <c r="D2" s="14" t="s">
        <v>1</v>
      </c>
      <c r="F2" s="17" t="s">
        <v>11</v>
      </c>
      <c r="G2" s="17" t="s">
        <v>2</v>
      </c>
      <c r="H2" s="17" t="s">
        <v>3</v>
      </c>
    </row>
    <row r="3" spans="2:8" x14ac:dyDescent="0.25">
      <c r="B3" s="21">
        <v>43833</v>
      </c>
      <c r="C3" s="4">
        <f>WEEKDAY(B3)</f>
        <v>6</v>
      </c>
      <c r="D3" s="5">
        <v>4</v>
      </c>
      <c r="F3" s="9">
        <v>1</v>
      </c>
      <c r="G3" s="8" t="s">
        <v>4</v>
      </c>
      <c r="H3" s="9">
        <f>SUMIFS($D$3:$D$9,$C$3:$C$9,F3)</f>
        <v>7</v>
      </c>
    </row>
    <row r="4" spans="2:8" x14ac:dyDescent="0.25">
      <c r="B4" s="22">
        <v>43836</v>
      </c>
      <c r="C4" s="6">
        <f t="shared" ref="C4:C9" si="0">WEEKDAY(B4)</f>
        <v>2</v>
      </c>
      <c r="D4" s="6">
        <v>9</v>
      </c>
      <c r="F4" s="11">
        <v>2</v>
      </c>
      <c r="G4" s="10" t="s">
        <v>5</v>
      </c>
      <c r="H4" s="11">
        <f t="shared" ref="H4:H9" si="1">SUMIFS($D$3:$D$9,$C$3:$C$9,F4)</f>
        <v>9</v>
      </c>
    </row>
    <row r="5" spans="2:8" x14ac:dyDescent="0.25">
      <c r="B5" s="21">
        <v>43839</v>
      </c>
      <c r="C5" s="4">
        <f t="shared" si="0"/>
        <v>5</v>
      </c>
      <c r="D5" s="5">
        <v>1</v>
      </c>
      <c r="F5" s="9">
        <v>3</v>
      </c>
      <c r="G5" s="8" t="s">
        <v>6</v>
      </c>
      <c r="H5" s="9">
        <f t="shared" si="1"/>
        <v>5</v>
      </c>
    </row>
    <row r="6" spans="2:8" x14ac:dyDescent="0.25">
      <c r="B6" s="22">
        <v>43842</v>
      </c>
      <c r="C6" s="6">
        <f t="shared" si="0"/>
        <v>1</v>
      </c>
      <c r="D6" s="6">
        <v>7</v>
      </c>
      <c r="F6" s="11">
        <v>4</v>
      </c>
      <c r="G6" s="10" t="s">
        <v>7</v>
      </c>
      <c r="H6" s="11">
        <f t="shared" si="1"/>
        <v>6</v>
      </c>
    </row>
    <row r="7" spans="2:8" x14ac:dyDescent="0.25">
      <c r="B7" s="21">
        <v>43845</v>
      </c>
      <c r="C7" s="4">
        <f t="shared" si="0"/>
        <v>4</v>
      </c>
      <c r="D7" s="5">
        <v>6</v>
      </c>
      <c r="F7" s="9">
        <v>5</v>
      </c>
      <c r="G7" s="8" t="s">
        <v>8</v>
      </c>
      <c r="H7" s="9">
        <f t="shared" si="1"/>
        <v>1</v>
      </c>
    </row>
    <row r="8" spans="2:8" x14ac:dyDescent="0.25">
      <c r="B8" s="22">
        <v>43848</v>
      </c>
      <c r="C8" s="6">
        <f t="shared" si="0"/>
        <v>7</v>
      </c>
      <c r="D8" s="6">
        <v>2</v>
      </c>
      <c r="F8" s="11">
        <v>6</v>
      </c>
      <c r="G8" s="10" t="s">
        <v>9</v>
      </c>
      <c r="H8" s="11">
        <f t="shared" si="1"/>
        <v>4</v>
      </c>
    </row>
    <row r="9" spans="2:8" x14ac:dyDescent="0.25">
      <c r="B9" s="21">
        <v>43851</v>
      </c>
      <c r="C9" s="4">
        <f t="shared" si="0"/>
        <v>3</v>
      </c>
      <c r="D9" s="5">
        <v>5</v>
      </c>
      <c r="F9" s="9">
        <v>7</v>
      </c>
      <c r="G9" s="8" t="s">
        <v>10</v>
      </c>
      <c r="H9" s="9">
        <f t="shared" si="1"/>
        <v>2</v>
      </c>
    </row>
    <row r="10" spans="2:8" x14ac:dyDescent="0.25">
      <c r="D10" s="13"/>
    </row>
    <row r="12" spans="2:8" x14ac:dyDescent="0.25">
      <c r="B12" s="20" t="s">
        <v>13</v>
      </c>
    </row>
  </sheetData>
  <hyperlinks>
    <hyperlink ref="B12" r:id="rId1" xr:uid="{17653968-0B61-4B7B-8670-6A5C0379C565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49CF-7A85-485B-AE28-0E4BD7C32EAA}">
  <sheetPr codeName="Sheet3"/>
  <dimension ref="B2:H12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4.140625" customWidth="1"/>
    <col min="2" max="2" width="12.42578125" customWidth="1"/>
    <col min="3" max="3" width="10.42578125" customWidth="1"/>
    <col min="4" max="4" width="9.42578125" customWidth="1"/>
    <col min="5" max="5" width="17" customWidth="1"/>
    <col min="6" max="6" width="12.28515625" bestFit="1" customWidth="1"/>
    <col min="7" max="7" width="13.42578125" customWidth="1"/>
    <col min="8" max="8" width="13.85546875" customWidth="1"/>
  </cols>
  <sheetData>
    <row r="2" spans="2:8" s="18" customFormat="1" ht="30" x14ac:dyDescent="0.25">
      <c r="B2" s="14" t="s">
        <v>0</v>
      </c>
      <c r="C2" s="14" t="s">
        <v>1</v>
      </c>
      <c r="E2" s="17" t="s">
        <v>11</v>
      </c>
      <c r="F2" s="17" t="s">
        <v>2</v>
      </c>
      <c r="G2" s="17" t="s">
        <v>3</v>
      </c>
    </row>
    <row r="3" spans="2:8" x14ac:dyDescent="0.25">
      <c r="B3" s="21">
        <v>43833</v>
      </c>
      <c r="C3" s="5">
        <v>4</v>
      </c>
      <c r="E3" s="9">
        <v>1</v>
      </c>
      <c r="F3" s="9" t="s">
        <v>4</v>
      </c>
      <c r="G3" s="9">
        <f>SUMPRODUCT(--(WEEKDAY($B$3:$B$9)=E3),$C$3:$C$9)</f>
        <v>7</v>
      </c>
      <c r="H3" s="1"/>
    </row>
    <row r="4" spans="2:8" x14ac:dyDescent="0.25">
      <c r="B4" s="22">
        <v>43836</v>
      </c>
      <c r="C4" s="6">
        <v>9</v>
      </c>
      <c r="E4" s="11">
        <v>2</v>
      </c>
      <c r="F4" s="11" t="s">
        <v>5</v>
      </c>
      <c r="G4" s="11">
        <f t="shared" ref="G4:G9" si="0">SUMPRODUCT(--(WEEKDAY($B$3:$B$9)=E4),$C$3:$C$9)</f>
        <v>9</v>
      </c>
    </row>
    <row r="5" spans="2:8" x14ac:dyDescent="0.25">
      <c r="B5" s="21">
        <v>43839</v>
      </c>
      <c r="C5" s="5">
        <v>1</v>
      </c>
      <c r="E5" s="9">
        <v>3</v>
      </c>
      <c r="F5" s="9" t="s">
        <v>6</v>
      </c>
      <c r="G5" s="9">
        <f t="shared" si="0"/>
        <v>5</v>
      </c>
    </row>
    <row r="6" spans="2:8" x14ac:dyDescent="0.25">
      <c r="B6" s="22">
        <v>43842</v>
      </c>
      <c r="C6" s="6">
        <v>7</v>
      </c>
      <c r="E6" s="11">
        <v>4</v>
      </c>
      <c r="F6" s="11" t="s">
        <v>7</v>
      </c>
      <c r="G6" s="11">
        <f t="shared" si="0"/>
        <v>6</v>
      </c>
    </row>
    <row r="7" spans="2:8" x14ac:dyDescent="0.25">
      <c r="B7" s="21">
        <v>43845</v>
      </c>
      <c r="C7" s="5">
        <v>6</v>
      </c>
      <c r="E7" s="9">
        <v>5</v>
      </c>
      <c r="F7" s="9" t="s">
        <v>8</v>
      </c>
      <c r="G7" s="9">
        <f t="shared" si="0"/>
        <v>1</v>
      </c>
    </row>
    <row r="8" spans="2:8" x14ac:dyDescent="0.25">
      <c r="B8" s="22">
        <v>43848</v>
      </c>
      <c r="C8" s="6">
        <v>2</v>
      </c>
      <c r="E8" s="11">
        <v>6</v>
      </c>
      <c r="F8" s="11" t="s">
        <v>9</v>
      </c>
      <c r="G8" s="11">
        <f t="shared" si="0"/>
        <v>4</v>
      </c>
    </row>
    <row r="9" spans="2:8" x14ac:dyDescent="0.25">
      <c r="B9" s="21">
        <v>43851</v>
      </c>
      <c r="C9" s="5">
        <v>5</v>
      </c>
      <c r="E9" s="9">
        <v>7</v>
      </c>
      <c r="F9" s="9" t="s">
        <v>10</v>
      </c>
      <c r="G9" s="9">
        <f t="shared" si="0"/>
        <v>2</v>
      </c>
    </row>
    <row r="10" spans="2:8" x14ac:dyDescent="0.25">
      <c r="C10" s="12"/>
    </row>
    <row r="12" spans="2:8" x14ac:dyDescent="0.25">
      <c r="B12" s="20" t="s">
        <v>13</v>
      </c>
    </row>
  </sheetData>
  <hyperlinks>
    <hyperlink ref="B12" r:id="rId1" xr:uid="{AB7E2F90-913B-4697-90AD-98018796D1EE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SUMAR por Día de Semana (Texto)</vt:lpstr>
      <vt:lpstr>SUMAR por Día de Semana(Número)</vt:lpstr>
      <vt:lpstr>SUMAPRODUCTO por Día de Semana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2023-05-27T15:10:52Z</dcterms:modified>
  <cp:category/>
  <cp:contentStatus/>
</cp:coreProperties>
</file>