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13_ncr:1_{4F640DE0-87BF-482B-ACBE-4253E46974E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21" r:id="rId1"/>
    <sheet name="Cálculo Varianza Porcentual" sheetId="1" r:id="rId2"/>
    <sheet name="Varianza Interanual" sheetId="17" r:id="rId3"/>
    <sheet name="Paso 1" sheetId="20" r:id="rId4"/>
    <sheet name="Paso 2" sheetId="16" r:id="rId5"/>
    <sheet name="Paso 3" sheetId="18" r:id="rId6"/>
    <sheet name="Paso 4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10" i="19"/>
  <c r="F10" i="19" s="1"/>
  <c r="E9" i="19"/>
  <c r="F9" i="19" s="1"/>
  <c r="E8" i="19"/>
  <c r="F8" i="19" s="1"/>
  <c r="E7" i="19"/>
  <c r="F7" i="19" s="1"/>
  <c r="E6" i="19"/>
  <c r="F6" i="19" s="1"/>
  <c r="E5" i="19"/>
  <c r="F5" i="19" s="1"/>
  <c r="E4" i="19"/>
  <c r="F4" i="19" s="1"/>
  <c r="E3" i="19"/>
  <c r="F3" i="19" s="1"/>
  <c r="F6" i="18"/>
  <c r="E10" i="18"/>
  <c r="F10" i="18" s="1"/>
  <c r="E9" i="18"/>
  <c r="F9" i="18" s="1"/>
  <c r="E8" i="18"/>
  <c r="F8" i="18" s="1"/>
  <c r="E7" i="18"/>
  <c r="F7" i="18" s="1"/>
  <c r="E6" i="18"/>
  <c r="E5" i="18"/>
  <c r="F5" i="18" s="1"/>
  <c r="E4" i="18"/>
  <c r="F4" i="18" s="1"/>
  <c r="E3" i="18"/>
  <c r="F3" i="18" s="1"/>
  <c r="E3" i="16"/>
  <c r="E4" i="16"/>
  <c r="E5" i="16"/>
  <c r="E6" i="16"/>
  <c r="E7" i="16"/>
  <c r="E8" i="16"/>
  <c r="E9" i="16"/>
  <c r="E10" i="16"/>
  <c r="E10" i="17"/>
  <c r="E9" i="17"/>
  <c r="E8" i="17"/>
  <c r="E7" i="17"/>
  <c r="E6" i="17"/>
  <c r="E5" i="17"/>
  <c r="E4" i="17"/>
  <c r="E3" i="17"/>
</calcChain>
</file>

<file path=xl/sharedStrings.xml><?xml version="1.0" encoding="utf-8"?>
<sst xmlns="http://schemas.openxmlformats.org/spreadsheetml/2006/main" count="43" uniqueCount="19">
  <si>
    <t>Año</t>
  </si>
  <si>
    <t>Gastos Estimados</t>
  </si>
  <si>
    <t>Gastos Efectivos</t>
  </si>
  <si>
    <t>Variación Porcentual</t>
  </si>
  <si>
    <t xml:space="preserve"> </t>
  </si>
  <si>
    <t>Diferencia</t>
  </si>
  <si>
    <t>Varianza</t>
  </si>
  <si>
    <t>Cálculo de Varianza Porcentual</t>
  </si>
  <si>
    <t>Devuelve la Varianza Porcentual entre Números</t>
  </si>
  <si>
    <t>Varianza Porcentual</t>
  </si>
  <si>
    <t>VARIANZA PORCENTUAL</t>
  </si>
  <si>
    <t>https://www.automateexcel.com/es/formulas/varianza-porcentual/</t>
  </si>
  <si>
    <t>Índice</t>
  </si>
  <si>
    <t>Cálculo Varianza Porcentual</t>
  </si>
  <si>
    <t>Varianza Interanual</t>
  </si>
  <si>
    <t>Paso 1</t>
  </si>
  <si>
    <t>Paso 2</t>
  </si>
  <si>
    <t>Paso 3</t>
  </si>
  <si>
    <t>Paso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</si>
</sst>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10" applyNumberFormat="0" applyFill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6" xfId="0" applyBorder="1"/>
    <xf numFmtId="9" fontId="0" fillId="0" borderId="4" xfId="1" applyFont="1" applyBorder="1"/>
    <xf numFmtId="9" fontId="0" fillId="0" borderId="0" xfId="1" applyFont="1"/>
    <xf numFmtId="9" fontId="0" fillId="0" borderId="6" xfId="1" applyFont="1" applyBorder="1"/>
    <xf numFmtId="165" fontId="0" fillId="0" borderId="3" xfId="2" applyNumberFormat="1" applyFont="1" applyBorder="1"/>
    <xf numFmtId="165" fontId="0" fillId="0" borderId="8" xfId="2" applyNumberFormat="1" applyFont="1" applyBorder="1"/>
    <xf numFmtId="165" fontId="0" fillId="0" borderId="5" xfId="2" applyNumberFormat="1" applyFont="1" applyBorder="1"/>
    <xf numFmtId="165" fontId="0" fillId="0" borderId="9" xfId="2" applyNumberFormat="1" applyFont="1" applyBorder="1"/>
    <xf numFmtId="1" fontId="0" fillId="0" borderId="1" xfId="2" applyNumberFormat="1" applyFont="1" applyBorder="1"/>
    <xf numFmtId="1" fontId="0" fillId="0" borderId="3" xfId="2" applyNumberFormat="1" applyFont="1" applyBorder="1"/>
    <xf numFmtId="1" fontId="0" fillId="0" borderId="5" xfId="2" applyNumberFormat="1" applyFont="1" applyBorder="1"/>
    <xf numFmtId="165" fontId="0" fillId="0" borderId="4" xfId="1" applyNumberFormat="1" applyFont="1" applyBorder="1"/>
    <xf numFmtId="165" fontId="0" fillId="0" borderId="6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5" fillId="0" borderId="0" xfId="3" applyFont="1" applyBorder="1"/>
    <xf numFmtId="0" fontId="4" fillId="0" borderId="0" xfId="4"/>
    <xf numFmtId="0" fontId="1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4" applyFill="1"/>
  </cellXfs>
  <cellStyles count="5">
    <cellStyle name="Encabezado 1" xfId="3" builtinId="16"/>
    <cellStyle name="Hipervínculo" xfId="4" builtinId="8"/>
    <cellStyle name="Moneda" xfId="2" builtinId="4"/>
    <cellStyle name="Normal" xfId="0" builtinId="0"/>
    <cellStyle name="Porcentaje" xfId="1" builtinId="5"/>
  </cellStyles>
  <dxfs count="5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3" formatCode="0%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59996337778862885"/>
          <bgColor theme="4" tint="0.59996337778862885"/>
        </patternFill>
      </fill>
    </dxf>
    <dxf>
      <fill>
        <patternFill patternType="solid">
          <fgColor theme="0"/>
          <bgColor auto="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border outline="0">
        <bottom style="thin">
          <color theme="8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3" formatCode="0%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</dxfs>
  <tableStyles count="1" defaultTableStyle="TableStyleMedium6" defaultPivotStyle="PivotStyleLight16">
    <tableStyle name="TableStyleMedium6 2" pivot="0" count="8" xr9:uid="{DA0FDF18-76AC-4304-8BC3-3091D56ECACE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6D2375-3EF5-43A1-B0DC-8E0E6627A398}" name="Table1" displayName="Table1" ref="B4:B10" totalsRowShown="0" headerRowDxfId="1" dataDxfId="0">
  <tableColumns count="1">
    <tableColumn id="1" xr3:uid="{20B1C573-AB3A-4ABA-85F1-2EF1696E71B4}" name="Índice" dataDxfId="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41E25D-654B-4A3E-82FE-328707012B8F}" name="Table18104" displayName="Table18104" ref="B5:E13" totalsRowShown="0" headerRowDxfId="10" headerRowBorderDxfId="8" tableBorderDxfId="9" totalsRowBorderDxfId="7">
  <tableColumns count="4">
    <tableColumn id="1" xr3:uid="{F6BA947D-DFAC-4B6C-8579-D7BEC1A19A21}" name="Año" dataDxfId="6"/>
    <tableColumn id="3" xr3:uid="{65BD1F62-8406-4936-BC03-FFC3B75A7B44}" name="Gastos Estimados" dataDxfId="5"/>
    <tableColumn id="2" xr3:uid="{B662631A-AB53-4665-91A5-6CD13DEA14AD}" name="Gastos Efectivos" dataDxfId="4"/>
    <tableColumn id="4" xr3:uid="{3E32B503-BFE9-4281-A608-88098A854C75}" name="Varianza Porcentual" dataDxfId="3">
      <calculatedColumnFormula>(D6-C6)/C6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8E3089-D20F-43F9-88CC-ACECE4153396}" name="Table1810" displayName="Table1810" ref="B2:E10" totalsRowShown="0" headerRowDxfId="23" headerRowBorderDxfId="58" tableBorderDxfId="57" totalsRowBorderDxfId="56">
  <autoFilter ref="B2:E10" xr:uid="{E82D1BF0-3981-4CBB-ADFA-19350D9C7239}">
    <filterColumn colId="0" hiddenButton="1"/>
    <filterColumn colId="1" hiddenButton="1"/>
    <filterColumn colId="2" hiddenButton="1"/>
    <filterColumn colId="3" hiddenButton="1"/>
  </autoFilter>
  <tableColumns count="4">
    <tableColumn id="1" xr3:uid="{B9CB6511-A923-4C2F-84C4-041E30722640}" name="Año" dataDxfId="55"/>
    <tableColumn id="3" xr3:uid="{B50F2F22-45A0-4A7D-B617-DA0E2E5E3F92}" name="Gastos Estimados" dataDxfId="54"/>
    <tableColumn id="2" xr3:uid="{03C6E4FD-EC37-4E7A-8B91-793EEBF85857}" name="Gastos Efectivos" dataDxfId="53"/>
    <tableColumn id="4" xr3:uid="{B671BD10-06B7-446B-861C-1427A369D1B4}" name="Variación Porcentual" dataDxfId="52">
      <calculatedColumnFormula>(D3-C3)/C3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412F9D5-8134-40E6-BC69-5118C3D5EE88}" name="Table189" displayName="Table189" ref="B2:D10" totalsRowShown="0" headerRowBorderDxfId="22" tableBorderDxfId="51" totalsRowBorderDxfId="50">
  <autoFilter ref="B2:D10" xr:uid="{BC63A831-18C3-43CD-9ED7-BF02B60862F6}">
    <filterColumn colId="0" hiddenButton="1"/>
    <filterColumn colId="1" hiddenButton="1"/>
    <filterColumn colId="2" hiddenButton="1"/>
  </autoFilter>
  <tableColumns count="3">
    <tableColumn id="1" xr3:uid="{2279C8DF-B153-42DD-8607-84DCBD081164}" name="Año" dataDxfId="49"/>
    <tableColumn id="3" xr3:uid="{6289F643-8D63-4107-B889-D1E1A498A21E}" name="Gastos Estimados" dataDxfId="48"/>
    <tableColumn id="2" xr3:uid="{ACF1E4E3-8DFE-4C14-9FDB-C09DDFF48B9C}" name="Gastos Efectivos" dataDxfId="47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F433AAC-20CF-46E7-9E1B-75BA7CBAB544}" name="Table181011" displayName="Table181011" ref="B2:E10" totalsRowShown="0" headerRowDxfId="21" headerRowBorderDxfId="46" tableBorderDxfId="45" totalsRowBorderDxfId="44">
  <autoFilter ref="B2:E10" xr:uid="{1515025E-06F5-4C45-AFFE-F77E33DDD0C1}">
    <filterColumn colId="0" hiddenButton="1"/>
    <filterColumn colId="1" hiddenButton="1"/>
    <filterColumn colId="2" hiddenButton="1"/>
    <filterColumn colId="3" hiddenButton="1"/>
  </autoFilter>
  <tableColumns count="4">
    <tableColumn id="1" xr3:uid="{40A12FF4-8DB1-4FC6-8AC0-F923902E1C79}" name="Año" dataDxfId="43"/>
    <tableColumn id="3" xr3:uid="{633BF778-6B5D-4C8A-B04F-B16450BCDA0B}" name="Gastos Estimados" dataDxfId="42"/>
    <tableColumn id="2" xr3:uid="{A4ABA25D-CFD9-4ECC-8C26-F29DB5AC33DB}" name="Gastos Efectivos" dataDxfId="41"/>
    <tableColumn id="4" xr3:uid="{8655376A-EFC4-479F-80E3-7C154514B45C}" name="Diferencia" dataDxfId="40">
      <calculatedColumnFormula>(D3-C3)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225B3D-AC43-4EA0-9BEC-766CBB391D3F}" name="Table18101112" displayName="Table18101112" ref="B2:F10" totalsRowShown="0" headerRowDxfId="39" headerRowBorderDxfId="38" tableBorderDxfId="37" totalsRowBorderDxfId="36">
  <autoFilter ref="B2:F10" xr:uid="{73F394F5-74A4-4521-96FC-6D7A6F31C4F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22AE7BE-C06E-44F8-B6E3-6BA346643179}" name="Año" dataDxfId="35"/>
    <tableColumn id="3" xr3:uid="{CD407B9A-B622-4EB6-8169-FEC6F6419083}" name="Gastos Estimados" dataDxfId="34"/>
    <tableColumn id="2" xr3:uid="{2CEE39B1-6C4F-4EFD-80E0-C4F19A3C250C}" name="Gastos Efectivos" dataDxfId="33"/>
    <tableColumn id="4" xr3:uid="{E3ED5394-7804-4794-8BB7-83FBFB993467}" name="Diferencia" dataDxfId="19">
      <calculatedColumnFormula>(D3-C3)</calculatedColumnFormula>
    </tableColumn>
    <tableColumn id="5" xr3:uid="{7C355E52-E332-47EC-AEA1-7BE3488E1749}" name="Varianza" dataDxfId="20">
      <calculatedColumnFormula>E3/C3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2B6415-EACC-4F72-B857-91098FC74CED}" name="Table1810111213" displayName="Table1810111213" ref="B2:F10" totalsRowShown="0" headerRowDxfId="32" headerRowBorderDxfId="31" tableBorderDxfId="30" totalsRowBorderDxfId="29">
  <autoFilter ref="B2:F10" xr:uid="{DEC9B5B7-91E3-4CB9-9A25-1C501B9DEE3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836F310-758F-4A9E-AE3B-BEE67847BF10}" name="Año" dataDxfId="28"/>
    <tableColumn id="3" xr3:uid="{118A13FD-048B-4FE5-BC35-67B958F4E66B}" name="Gastos Estimados" dataDxfId="27"/>
    <tableColumn id="2" xr3:uid="{4E00DD41-7AEA-4DC3-A78A-98E6774CA2D2}" name="Gastos Efectivos" dataDxfId="26"/>
    <tableColumn id="4" xr3:uid="{8E76050D-61D8-43C1-A2F0-1E8428E0D16D}" name="Diferencia" dataDxfId="25">
      <calculatedColumnFormula>(D3-C3)</calculatedColumnFormula>
    </tableColumn>
    <tableColumn id="5" xr3:uid="{EF1BA5F3-5E4C-4695-8860-2670C3F25A57}" name="Varianza" dataDxfId="24">
      <calculatedColumnFormula>E3/C3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varianza-porcentua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varianza-porcentua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varianza-porcentua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varianza-porcentua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varianza-porcentua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varianza-porcentual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varianza-porcent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E971-7E71-492E-B9D6-6D5D9E7B6D89}">
  <sheetPr codeName="Sheet7"/>
  <dimension ref="A1:B10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8" t="s">
        <v>10</v>
      </c>
    </row>
    <row r="2" spans="1:2" x14ac:dyDescent="0.25">
      <c r="B2" s="19" t="s">
        <v>11</v>
      </c>
    </row>
    <row r="4" spans="1:2" x14ac:dyDescent="0.25">
      <c r="B4" s="25" t="s">
        <v>12</v>
      </c>
    </row>
    <row r="5" spans="1:2" x14ac:dyDescent="0.25">
      <c r="B5" s="26" t="s">
        <v>13</v>
      </c>
    </row>
    <row r="6" spans="1:2" x14ac:dyDescent="0.25">
      <c r="B6" s="26" t="s">
        <v>14</v>
      </c>
    </row>
    <row r="7" spans="1:2" x14ac:dyDescent="0.25">
      <c r="B7" s="26" t="s">
        <v>15</v>
      </c>
    </row>
    <row r="8" spans="1:2" x14ac:dyDescent="0.25">
      <c r="B8" s="26" t="s">
        <v>16</v>
      </c>
    </row>
    <row r="9" spans="1:2" x14ac:dyDescent="0.25">
      <c r="B9" s="26" t="s">
        <v>17</v>
      </c>
    </row>
    <row r="10" spans="1:2" x14ac:dyDescent="0.25">
      <c r="B10" s="26" t="s">
        <v>18</v>
      </c>
    </row>
  </sheetData>
  <dataConsolidate/>
  <hyperlinks>
    <hyperlink ref="B2" r:id="rId1" xr:uid="{DA1E3A9F-BE3E-46EA-B818-50957E15358C}"/>
    <hyperlink ref="B5" location="'Cálculo Varianza Porcentual'!A1" display="'Cálculo Varianza Porcentual'!A1" xr:uid="{0165B908-BECD-4231-A8F3-2967C6CE3093}"/>
    <hyperlink ref="B6" location="'Varianza Interanual'!A1" display="'Varianza Interanual'!A1" xr:uid="{38682C7D-731C-4ECB-A05A-27AF9680CE48}"/>
    <hyperlink ref="B7" location="'Paso 1'!A1" display="'Paso 1'!A1" xr:uid="{F66C861A-9C9E-4068-8666-31F492664A1D}"/>
    <hyperlink ref="B8" location="'Paso 2'!A1" display="'Paso 2'!A1" xr:uid="{9BA21773-DF77-40DA-8C9E-F6FBD73AFA8E}"/>
    <hyperlink ref="B9" location="'Paso 3'!A1" display="'Paso 3'!A1" xr:uid="{93D8EFAA-50D9-4ECF-8983-2A14C157A7CB}"/>
    <hyperlink ref="B10" location="'Paso 4'!A1" display="'Paso 4'!A1" xr:uid="{48F6138F-93F7-4D82-8B69-8B6D8239D58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5"/>
  <sheetViews>
    <sheetView showGridLines="0" workbookViewId="0"/>
  </sheetViews>
  <sheetFormatPr baseColWidth="10" defaultColWidth="9.140625" defaultRowHeight="15" x14ac:dyDescent="0.25"/>
  <cols>
    <col min="1" max="1" width="3.7109375" customWidth="1"/>
    <col min="2" max="2" width="9.5703125" customWidth="1"/>
    <col min="3" max="3" width="16.5703125" bestFit="1" customWidth="1"/>
    <col min="4" max="4" width="15.42578125" bestFit="1" customWidth="1"/>
    <col min="5" max="5" width="19.42578125" bestFit="1" customWidth="1"/>
  </cols>
  <sheetData>
    <row r="2" spans="2:7" ht="15.75" x14ac:dyDescent="0.25">
      <c r="B2" s="20" t="s">
        <v>7</v>
      </c>
      <c r="C2" s="20"/>
      <c r="D2" s="20"/>
      <c r="E2" s="20"/>
      <c r="F2" s="20"/>
    </row>
    <row r="3" spans="2:7" x14ac:dyDescent="0.25">
      <c r="B3" s="1" t="s">
        <v>8</v>
      </c>
      <c r="C3" s="1"/>
      <c r="D3" s="1"/>
      <c r="E3" s="1"/>
      <c r="F3" s="1"/>
      <c r="G3" s="1"/>
    </row>
    <row r="4" spans="2:7" ht="9.75" customHeight="1" x14ac:dyDescent="0.25"/>
    <row r="5" spans="2:7" x14ac:dyDescent="0.25">
      <c r="B5" s="21" t="s">
        <v>0</v>
      </c>
      <c r="C5" s="22" t="s">
        <v>1</v>
      </c>
      <c r="D5" s="21" t="s">
        <v>2</v>
      </c>
      <c r="E5" s="23" t="s">
        <v>9</v>
      </c>
    </row>
    <row r="6" spans="2:7" x14ac:dyDescent="0.25">
      <c r="B6" s="11">
        <v>2009</v>
      </c>
      <c r="C6" s="7">
        <v>7500</v>
      </c>
      <c r="D6" s="8">
        <v>8000</v>
      </c>
      <c r="E6" s="4">
        <f t="shared" ref="E6:E13" si="0">(D6-C6)/C6</f>
        <v>6.6666666666666666E-2</v>
      </c>
    </row>
    <row r="7" spans="2:7" x14ac:dyDescent="0.25">
      <c r="B7" s="12">
        <v>2010</v>
      </c>
      <c r="C7" s="7">
        <v>8500</v>
      </c>
      <c r="D7" s="8">
        <v>8800</v>
      </c>
      <c r="E7" s="4">
        <f t="shared" si="0"/>
        <v>3.5294117647058823E-2</v>
      </c>
    </row>
    <row r="8" spans="2:7" x14ac:dyDescent="0.25">
      <c r="B8" s="12">
        <v>2011</v>
      </c>
      <c r="C8" s="7">
        <v>10000</v>
      </c>
      <c r="D8" s="8">
        <v>11000</v>
      </c>
      <c r="E8" s="4">
        <f t="shared" si="0"/>
        <v>0.1</v>
      </c>
    </row>
    <row r="9" spans="2:7" x14ac:dyDescent="0.25">
      <c r="B9" s="12">
        <v>2012</v>
      </c>
      <c r="C9" s="7">
        <v>12000</v>
      </c>
      <c r="D9" s="8">
        <v>11000</v>
      </c>
      <c r="E9" s="4">
        <f t="shared" si="0"/>
        <v>-8.3333333333333329E-2</v>
      </c>
    </row>
    <row r="10" spans="2:7" x14ac:dyDescent="0.25">
      <c r="B10" s="12">
        <v>2013</v>
      </c>
      <c r="C10" s="7">
        <v>10000</v>
      </c>
      <c r="D10" s="8">
        <v>13000</v>
      </c>
      <c r="E10" s="4">
        <f t="shared" si="0"/>
        <v>0.3</v>
      </c>
    </row>
    <row r="11" spans="2:7" x14ac:dyDescent="0.25">
      <c r="B11" s="12">
        <v>2014</v>
      </c>
      <c r="C11" s="9">
        <v>7500</v>
      </c>
      <c r="D11" s="10">
        <v>8500</v>
      </c>
      <c r="E11" s="4">
        <f t="shared" si="0"/>
        <v>0.13333333333333333</v>
      </c>
    </row>
    <row r="12" spans="2:7" x14ac:dyDescent="0.25">
      <c r="B12" s="12">
        <v>2015</v>
      </c>
      <c r="C12" s="9">
        <v>5000</v>
      </c>
      <c r="D12" s="10">
        <v>4900</v>
      </c>
      <c r="E12" s="4">
        <f t="shared" si="0"/>
        <v>-0.02</v>
      </c>
    </row>
    <row r="13" spans="2:7" x14ac:dyDescent="0.25">
      <c r="B13" s="13">
        <v>2016</v>
      </c>
      <c r="C13" s="9">
        <v>6000</v>
      </c>
      <c r="D13" s="10">
        <v>5500</v>
      </c>
      <c r="E13" s="6">
        <f t="shared" si="0"/>
        <v>-8.3333333333333329E-2</v>
      </c>
    </row>
    <row r="15" spans="2:7" x14ac:dyDescent="0.25">
      <c r="B15" s="19" t="s">
        <v>11</v>
      </c>
    </row>
  </sheetData>
  <mergeCells count="1">
    <mergeCell ref="B2:F2"/>
  </mergeCells>
  <hyperlinks>
    <hyperlink ref="B15" r:id="rId1" xr:uid="{1532B8DB-DD25-4E78-9E0A-FBE69DA69175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2:G15"/>
  <sheetViews>
    <sheetView showGridLines="0" workbookViewId="0">
      <selection activeCell="B2" sqref="B2:E10"/>
    </sheetView>
  </sheetViews>
  <sheetFormatPr baseColWidth="10" defaultColWidth="9.140625" defaultRowHeight="15" x14ac:dyDescent="0.25"/>
  <cols>
    <col min="1" max="1" width="2.85546875" customWidth="1"/>
    <col min="2" max="2" width="9.28515625" customWidth="1"/>
    <col min="3" max="3" width="16.5703125" bestFit="1" customWidth="1"/>
    <col min="4" max="4" width="15.42578125" bestFit="1" customWidth="1"/>
    <col min="5" max="5" width="19.42578125" bestFit="1" customWidth="1"/>
  </cols>
  <sheetData>
    <row r="2" spans="2:7" s="24" customFormat="1" x14ac:dyDescent="0.25">
      <c r="B2" s="21" t="s">
        <v>0</v>
      </c>
      <c r="C2" s="22" t="s">
        <v>1</v>
      </c>
      <c r="D2" s="21" t="s">
        <v>2</v>
      </c>
      <c r="E2" s="23" t="s">
        <v>3</v>
      </c>
    </row>
    <row r="3" spans="2:7" x14ac:dyDescent="0.25">
      <c r="B3" s="11">
        <v>2009</v>
      </c>
      <c r="C3" s="7">
        <v>7500</v>
      </c>
      <c r="D3" s="8">
        <v>8000</v>
      </c>
      <c r="E3" s="4">
        <f t="shared" ref="E3:E10" si="0">(D3-C3)/C3</f>
        <v>6.6666666666666666E-2</v>
      </c>
    </row>
    <row r="4" spans="2:7" x14ac:dyDescent="0.25">
      <c r="B4" s="12">
        <v>2010</v>
      </c>
      <c r="C4" s="7">
        <v>8500</v>
      </c>
      <c r="D4" s="8">
        <v>8800</v>
      </c>
      <c r="E4" s="4">
        <f t="shared" si="0"/>
        <v>3.5294117647058823E-2</v>
      </c>
    </row>
    <row r="5" spans="2:7" x14ac:dyDescent="0.25">
      <c r="B5" s="12">
        <v>2011</v>
      </c>
      <c r="C5" s="7">
        <v>10000</v>
      </c>
      <c r="D5" s="8">
        <v>11000</v>
      </c>
      <c r="E5" s="4">
        <f t="shared" si="0"/>
        <v>0.1</v>
      </c>
    </row>
    <row r="6" spans="2:7" x14ac:dyDescent="0.25">
      <c r="B6" s="12">
        <v>2012</v>
      </c>
      <c r="C6" s="7">
        <v>12000</v>
      </c>
      <c r="D6" s="8">
        <v>11000</v>
      </c>
      <c r="E6" s="4">
        <f t="shared" si="0"/>
        <v>-8.3333333333333329E-2</v>
      </c>
    </row>
    <row r="7" spans="2:7" x14ac:dyDescent="0.25">
      <c r="B7" s="12">
        <v>2013</v>
      </c>
      <c r="C7" s="7">
        <v>10000</v>
      </c>
      <c r="D7" s="8">
        <v>13000</v>
      </c>
      <c r="E7" s="4">
        <f t="shared" si="0"/>
        <v>0.3</v>
      </c>
    </row>
    <row r="8" spans="2:7" x14ac:dyDescent="0.25">
      <c r="B8" s="12">
        <v>2014</v>
      </c>
      <c r="C8" s="9">
        <v>7500</v>
      </c>
      <c r="D8" s="10">
        <v>8500</v>
      </c>
      <c r="E8" s="4">
        <f t="shared" si="0"/>
        <v>0.13333333333333333</v>
      </c>
      <c r="G8" t="s">
        <v>4</v>
      </c>
    </row>
    <row r="9" spans="2:7" x14ac:dyDescent="0.25">
      <c r="B9" s="12">
        <v>2015</v>
      </c>
      <c r="C9" s="9">
        <v>5000</v>
      </c>
      <c r="D9" s="10">
        <v>4900</v>
      </c>
      <c r="E9" s="4">
        <f t="shared" si="0"/>
        <v>-0.02</v>
      </c>
    </row>
    <row r="10" spans="2:7" x14ac:dyDescent="0.25">
      <c r="B10" s="13">
        <v>2016</v>
      </c>
      <c r="C10" s="9">
        <v>6000</v>
      </c>
      <c r="D10" s="10">
        <v>5500</v>
      </c>
      <c r="E10" s="6">
        <f t="shared" si="0"/>
        <v>-8.3333333333333329E-2</v>
      </c>
    </row>
    <row r="15" spans="2:7" x14ac:dyDescent="0.25">
      <c r="B15" s="19" t="s">
        <v>11</v>
      </c>
    </row>
  </sheetData>
  <hyperlinks>
    <hyperlink ref="B15" r:id="rId1" xr:uid="{5FCC5354-820A-4071-8CA6-CF9C1494343D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3"/>
  <dimension ref="B2:D18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5703125" customWidth="1"/>
    <col min="2" max="2" width="8.140625" customWidth="1"/>
    <col min="3" max="3" width="16.5703125" bestFit="1" customWidth="1"/>
    <col min="4" max="4" width="15.42578125" bestFit="1" customWidth="1"/>
  </cols>
  <sheetData>
    <row r="2" spans="2:4" x14ac:dyDescent="0.25">
      <c r="B2" s="21" t="s">
        <v>0</v>
      </c>
      <c r="C2" s="22" t="s">
        <v>1</v>
      </c>
      <c r="D2" s="21" t="s">
        <v>2</v>
      </c>
    </row>
    <row r="3" spans="2:4" x14ac:dyDescent="0.25">
      <c r="B3" s="11">
        <v>2009</v>
      </c>
      <c r="C3" s="7">
        <v>7500</v>
      </c>
      <c r="D3" s="8">
        <v>8000</v>
      </c>
    </row>
    <row r="4" spans="2:4" x14ac:dyDescent="0.25">
      <c r="B4" s="12">
        <v>2010</v>
      </c>
      <c r="C4" s="7">
        <v>8500</v>
      </c>
      <c r="D4" s="8">
        <v>8800</v>
      </c>
    </row>
    <row r="5" spans="2:4" x14ac:dyDescent="0.25">
      <c r="B5" s="12">
        <v>2011</v>
      </c>
      <c r="C5" s="7">
        <v>10000</v>
      </c>
      <c r="D5" s="8">
        <v>11000</v>
      </c>
    </row>
    <row r="6" spans="2:4" x14ac:dyDescent="0.25">
      <c r="B6" s="12">
        <v>2012</v>
      </c>
      <c r="C6" s="7">
        <v>12000</v>
      </c>
      <c r="D6" s="8">
        <v>11000</v>
      </c>
    </row>
    <row r="7" spans="2:4" x14ac:dyDescent="0.25">
      <c r="B7" s="12">
        <v>2013</v>
      </c>
      <c r="C7" s="7">
        <v>10000</v>
      </c>
      <c r="D7" s="8">
        <v>13000</v>
      </c>
    </row>
    <row r="8" spans="2:4" x14ac:dyDescent="0.25">
      <c r="B8" s="12">
        <v>2014</v>
      </c>
      <c r="C8" s="9">
        <v>7500</v>
      </c>
      <c r="D8" s="10">
        <v>8500</v>
      </c>
    </row>
    <row r="9" spans="2:4" x14ac:dyDescent="0.25">
      <c r="B9" s="12">
        <v>2015</v>
      </c>
      <c r="C9" s="9">
        <v>5000</v>
      </c>
      <c r="D9" s="10">
        <v>4900</v>
      </c>
    </row>
    <row r="10" spans="2:4" x14ac:dyDescent="0.25">
      <c r="B10" s="13">
        <v>2016</v>
      </c>
      <c r="C10" s="9">
        <v>6000</v>
      </c>
      <c r="D10" s="10">
        <v>5500</v>
      </c>
    </row>
    <row r="18" spans="2:2" x14ac:dyDescent="0.25">
      <c r="B18" s="19" t="s">
        <v>11</v>
      </c>
    </row>
  </sheetData>
  <hyperlinks>
    <hyperlink ref="B18" r:id="rId1" xr:uid="{97E09D67-C4FC-49F8-BEB6-5B42FCBF0F9A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C724-317A-4D7C-806C-C6B4663B1F95}">
  <sheetPr codeName="Sheet4"/>
  <dimension ref="B2:E15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6.28515625" customWidth="1"/>
    <col min="2" max="2" width="10.42578125" customWidth="1"/>
    <col min="3" max="3" width="16.5703125" bestFit="1" customWidth="1"/>
    <col min="4" max="4" width="15.42578125" bestFit="1" customWidth="1"/>
    <col min="5" max="5" width="14" customWidth="1"/>
  </cols>
  <sheetData>
    <row r="2" spans="2:5" s="24" customFormat="1" x14ac:dyDescent="0.25">
      <c r="B2" s="21" t="s">
        <v>0</v>
      </c>
      <c r="C2" s="22" t="s">
        <v>1</v>
      </c>
      <c r="D2" s="21" t="s">
        <v>2</v>
      </c>
      <c r="E2" s="23" t="s">
        <v>5</v>
      </c>
    </row>
    <row r="3" spans="2:5" x14ac:dyDescent="0.25">
      <c r="B3" s="11">
        <v>2009</v>
      </c>
      <c r="C3" s="7">
        <v>7500</v>
      </c>
      <c r="D3" s="8">
        <v>8000</v>
      </c>
      <c r="E3" s="14">
        <f t="shared" ref="E3:E10" si="0">(D3-C3)</f>
        <v>500</v>
      </c>
    </row>
    <row r="4" spans="2:5" x14ac:dyDescent="0.25">
      <c r="B4" s="12">
        <v>2010</v>
      </c>
      <c r="C4" s="7">
        <v>8500</v>
      </c>
      <c r="D4" s="8">
        <v>8800</v>
      </c>
      <c r="E4" s="14">
        <f t="shared" si="0"/>
        <v>300</v>
      </c>
    </row>
    <row r="5" spans="2:5" x14ac:dyDescent="0.25">
      <c r="B5" s="12">
        <v>2011</v>
      </c>
      <c r="C5" s="7">
        <v>10000</v>
      </c>
      <c r="D5" s="8">
        <v>11000</v>
      </c>
      <c r="E5" s="14">
        <f t="shared" si="0"/>
        <v>1000</v>
      </c>
    </row>
    <row r="6" spans="2:5" x14ac:dyDescent="0.25">
      <c r="B6" s="12">
        <v>2012</v>
      </c>
      <c r="C6" s="7">
        <v>12000</v>
      </c>
      <c r="D6" s="8">
        <v>11000</v>
      </c>
      <c r="E6" s="14">
        <f t="shared" si="0"/>
        <v>-1000</v>
      </c>
    </row>
    <row r="7" spans="2:5" x14ac:dyDescent="0.25">
      <c r="B7" s="12">
        <v>2013</v>
      </c>
      <c r="C7" s="7">
        <v>10000</v>
      </c>
      <c r="D7" s="8">
        <v>13000</v>
      </c>
      <c r="E7" s="14">
        <f t="shared" si="0"/>
        <v>3000</v>
      </c>
    </row>
    <row r="8" spans="2:5" x14ac:dyDescent="0.25">
      <c r="B8" s="12">
        <v>2014</v>
      </c>
      <c r="C8" s="9">
        <v>7500</v>
      </c>
      <c r="D8" s="10">
        <v>8500</v>
      </c>
      <c r="E8" s="14">
        <f t="shared" si="0"/>
        <v>1000</v>
      </c>
    </row>
    <row r="9" spans="2:5" x14ac:dyDescent="0.25">
      <c r="B9" s="12">
        <v>2015</v>
      </c>
      <c r="C9" s="9">
        <v>5000</v>
      </c>
      <c r="D9" s="10">
        <v>4900</v>
      </c>
      <c r="E9" s="14">
        <f t="shared" si="0"/>
        <v>-100</v>
      </c>
    </row>
    <row r="10" spans="2:5" x14ac:dyDescent="0.25">
      <c r="B10" s="13">
        <v>2016</v>
      </c>
      <c r="C10" s="9">
        <v>6000</v>
      </c>
      <c r="D10" s="10">
        <v>5500</v>
      </c>
      <c r="E10" s="15">
        <f t="shared" si="0"/>
        <v>-500</v>
      </c>
    </row>
    <row r="15" spans="2:5" x14ac:dyDescent="0.25">
      <c r="B15" s="19" t="s">
        <v>11</v>
      </c>
    </row>
  </sheetData>
  <hyperlinks>
    <hyperlink ref="B15" r:id="rId1" xr:uid="{215D421A-CBAF-46F3-A700-4C4AC603F205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F14"/>
  <sheetViews>
    <sheetView showGridLines="0" workbookViewId="0">
      <selection activeCell="F3" sqref="F3:F10"/>
    </sheetView>
  </sheetViews>
  <sheetFormatPr baseColWidth="10" defaultColWidth="9.140625" defaultRowHeight="15" x14ac:dyDescent="0.25"/>
  <cols>
    <col min="1" max="1" width="4.42578125" customWidth="1"/>
    <col min="2" max="2" width="7.7109375" customWidth="1"/>
    <col min="3" max="3" width="16.5703125" bestFit="1" customWidth="1"/>
    <col min="4" max="4" width="15.42578125" bestFit="1" customWidth="1"/>
    <col min="5" max="5" width="10.140625" bestFit="1" customWidth="1"/>
    <col min="6" max="6" width="15" customWidth="1"/>
  </cols>
  <sheetData>
    <row r="2" spans="2:6" x14ac:dyDescent="0.25">
      <c r="B2" s="21" t="s">
        <v>0</v>
      </c>
      <c r="C2" s="22" t="s">
        <v>1</v>
      </c>
      <c r="D2" s="21" t="s">
        <v>2</v>
      </c>
      <c r="E2" s="23" t="s">
        <v>5</v>
      </c>
      <c r="F2" s="23" t="s">
        <v>6</v>
      </c>
    </row>
    <row r="3" spans="2:6" x14ac:dyDescent="0.25">
      <c r="B3" s="12">
        <v>2009</v>
      </c>
      <c r="C3" s="8">
        <v>7500</v>
      </c>
      <c r="D3" s="8">
        <v>8000</v>
      </c>
      <c r="E3" s="16">
        <f t="shared" ref="E3:E10" si="0">(D3-C3)</f>
        <v>500</v>
      </c>
      <c r="F3" s="2">
        <f t="shared" ref="F3:F10" si="1">E3/C3</f>
        <v>6.6666666666666666E-2</v>
      </c>
    </row>
    <row r="4" spans="2:6" x14ac:dyDescent="0.25">
      <c r="B4" s="12">
        <v>2010</v>
      </c>
      <c r="C4" s="8">
        <v>8500</v>
      </c>
      <c r="D4" s="8">
        <v>8800</v>
      </c>
      <c r="E4" s="16">
        <f t="shared" si="0"/>
        <v>300</v>
      </c>
      <c r="F4" s="2">
        <f t="shared" si="1"/>
        <v>3.5294117647058823E-2</v>
      </c>
    </row>
    <row r="5" spans="2:6" x14ac:dyDescent="0.25">
      <c r="B5" s="12">
        <v>2011</v>
      </c>
      <c r="C5" s="8">
        <v>10000</v>
      </c>
      <c r="D5" s="8">
        <v>11000</v>
      </c>
      <c r="E5" s="16">
        <f t="shared" si="0"/>
        <v>1000</v>
      </c>
      <c r="F5" s="2">
        <f t="shared" si="1"/>
        <v>0.1</v>
      </c>
    </row>
    <row r="6" spans="2:6" x14ac:dyDescent="0.25">
      <c r="B6" s="12">
        <v>2012</v>
      </c>
      <c r="C6" s="8">
        <v>12000</v>
      </c>
      <c r="D6" s="8">
        <v>11000</v>
      </c>
      <c r="E6" s="16">
        <f t="shared" si="0"/>
        <v>-1000</v>
      </c>
      <c r="F6" s="2">
        <f t="shared" si="1"/>
        <v>-8.3333333333333329E-2</v>
      </c>
    </row>
    <row r="7" spans="2:6" x14ac:dyDescent="0.25">
      <c r="B7" s="12">
        <v>2013</v>
      </c>
      <c r="C7" s="8">
        <v>10000</v>
      </c>
      <c r="D7" s="8">
        <v>13000</v>
      </c>
      <c r="E7" s="16">
        <f t="shared" si="0"/>
        <v>3000</v>
      </c>
      <c r="F7" s="2">
        <f t="shared" si="1"/>
        <v>0.3</v>
      </c>
    </row>
    <row r="8" spans="2:6" x14ac:dyDescent="0.25">
      <c r="B8" s="12">
        <v>2014</v>
      </c>
      <c r="C8" s="8">
        <v>7500</v>
      </c>
      <c r="D8" s="8">
        <v>8500</v>
      </c>
      <c r="E8" s="16">
        <f t="shared" si="0"/>
        <v>1000</v>
      </c>
      <c r="F8" s="2">
        <f t="shared" si="1"/>
        <v>0.13333333333333333</v>
      </c>
    </row>
    <row r="9" spans="2:6" x14ac:dyDescent="0.25">
      <c r="B9" s="12">
        <v>2015</v>
      </c>
      <c r="C9" s="8">
        <v>5000</v>
      </c>
      <c r="D9" s="8">
        <v>4900</v>
      </c>
      <c r="E9" s="16">
        <f t="shared" si="0"/>
        <v>-100</v>
      </c>
      <c r="F9" s="2">
        <f t="shared" si="1"/>
        <v>-0.02</v>
      </c>
    </row>
    <row r="10" spans="2:6" x14ac:dyDescent="0.25">
      <c r="B10" s="13">
        <v>2016</v>
      </c>
      <c r="C10" s="10">
        <v>6000</v>
      </c>
      <c r="D10" s="10">
        <v>5500</v>
      </c>
      <c r="E10" s="17">
        <f t="shared" si="0"/>
        <v>-500</v>
      </c>
      <c r="F10" s="3">
        <f t="shared" si="1"/>
        <v>-8.3333333333333329E-2</v>
      </c>
    </row>
    <row r="14" spans="2:6" x14ac:dyDescent="0.25">
      <c r="B14" s="19" t="s">
        <v>11</v>
      </c>
    </row>
  </sheetData>
  <hyperlinks>
    <hyperlink ref="B14" r:id="rId1" xr:uid="{71A77EFF-6E01-411E-9022-6A567D849A36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823D-2319-4D8B-B04F-D48955FBBE0C}">
  <sheetPr codeName="Sheet6"/>
  <dimension ref="B2:F15"/>
  <sheetViews>
    <sheetView showGridLines="0" workbookViewId="0">
      <selection activeCell="F3" sqref="F3:F10"/>
    </sheetView>
  </sheetViews>
  <sheetFormatPr baseColWidth="10" defaultColWidth="9.140625" defaultRowHeight="15" x14ac:dyDescent="0.25"/>
  <cols>
    <col min="1" max="1" width="2.5703125" customWidth="1"/>
    <col min="2" max="2" width="7.85546875" customWidth="1"/>
    <col min="3" max="3" width="16.5703125" bestFit="1" customWidth="1"/>
    <col min="4" max="4" width="15.42578125" bestFit="1" customWidth="1"/>
    <col min="5" max="5" width="10.140625" style="5" bestFit="1" customWidth="1"/>
    <col min="6" max="6" width="10.7109375" customWidth="1"/>
  </cols>
  <sheetData>
    <row r="2" spans="2:6" x14ac:dyDescent="0.25">
      <c r="B2" s="21" t="s">
        <v>0</v>
      </c>
      <c r="C2" s="22" t="s">
        <v>1</v>
      </c>
      <c r="D2" s="21" t="s">
        <v>2</v>
      </c>
      <c r="E2" s="23" t="s">
        <v>5</v>
      </c>
      <c r="F2" s="23" t="s">
        <v>6</v>
      </c>
    </row>
    <row r="3" spans="2:6" x14ac:dyDescent="0.25">
      <c r="B3" s="12">
        <v>2009</v>
      </c>
      <c r="C3" s="8">
        <v>7500</v>
      </c>
      <c r="D3" s="8">
        <v>8000</v>
      </c>
      <c r="E3" s="16">
        <f t="shared" ref="E3:E10" si="0">(D3-C3)</f>
        <v>500</v>
      </c>
      <c r="F3" s="4">
        <f t="shared" ref="F3:F10" si="1">E3/C3</f>
        <v>6.6666666666666666E-2</v>
      </c>
    </row>
    <row r="4" spans="2:6" x14ac:dyDescent="0.25">
      <c r="B4" s="12">
        <v>2010</v>
      </c>
      <c r="C4" s="8">
        <v>8500</v>
      </c>
      <c r="D4" s="8">
        <v>8800</v>
      </c>
      <c r="E4" s="16">
        <f t="shared" si="0"/>
        <v>300</v>
      </c>
      <c r="F4" s="4">
        <f t="shared" si="1"/>
        <v>3.5294117647058823E-2</v>
      </c>
    </row>
    <row r="5" spans="2:6" x14ac:dyDescent="0.25">
      <c r="B5" s="12">
        <v>2011</v>
      </c>
      <c r="C5" s="8">
        <v>10000</v>
      </c>
      <c r="D5" s="8">
        <v>11000</v>
      </c>
      <c r="E5" s="16">
        <f t="shared" si="0"/>
        <v>1000</v>
      </c>
      <c r="F5" s="4">
        <f t="shared" si="1"/>
        <v>0.1</v>
      </c>
    </row>
    <row r="6" spans="2:6" x14ac:dyDescent="0.25">
      <c r="B6" s="12">
        <v>2012</v>
      </c>
      <c r="C6" s="8">
        <v>12000</v>
      </c>
      <c r="D6" s="8">
        <v>11000</v>
      </c>
      <c r="E6" s="16">
        <f t="shared" si="0"/>
        <v>-1000</v>
      </c>
      <c r="F6" s="4">
        <f t="shared" si="1"/>
        <v>-8.3333333333333329E-2</v>
      </c>
    </row>
    <row r="7" spans="2:6" x14ac:dyDescent="0.25">
      <c r="B7" s="12">
        <v>2013</v>
      </c>
      <c r="C7" s="8">
        <v>10000</v>
      </c>
      <c r="D7" s="8">
        <v>13000</v>
      </c>
      <c r="E7" s="16">
        <f t="shared" si="0"/>
        <v>3000</v>
      </c>
      <c r="F7" s="4">
        <f t="shared" si="1"/>
        <v>0.3</v>
      </c>
    </row>
    <row r="8" spans="2:6" x14ac:dyDescent="0.25">
      <c r="B8" s="12">
        <v>2014</v>
      </c>
      <c r="C8" s="8">
        <v>7500</v>
      </c>
      <c r="D8" s="8">
        <v>8500</v>
      </c>
      <c r="E8" s="16">
        <f t="shared" si="0"/>
        <v>1000</v>
      </c>
      <c r="F8" s="4">
        <f t="shared" si="1"/>
        <v>0.13333333333333333</v>
      </c>
    </row>
    <row r="9" spans="2:6" x14ac:dyDescent="0.25">
      <c r="B9" s="12">
        <v>2015</v>
      </c>
      <c r="C9" s="8">
        <v>5000</v>
      </c>
      <c r="D9" s="8">
        <v>4900</v>
      </c>
      <c r="E9" s="16">
        <f t="shared" si="0"/>
        <v>-100</v>
      </c>
      <c r="F9" s="4">
        <f t="shared" si="1"/>
        <v>-0.02</v>
      </c>
    </row>
    <row r="10" spans="2:6" x14ac:dyDescent="0.25">
      <c r="B10" s="13">
        <v>2016</v>
      </c>
      <c r="C10" s="10">
        <v>6000</v>
      </c>
      <c r="D10" s="10">
        <v>5500</v>
      </c>
      <c r="E10" s="17">
        <f t="shared" si="0"/>
        <v>-500</v>
      </c>
      <c r="F10" s="6">
        <f t="shared" si="1"/>
        <v>-8.3333333333333329E-2</v>
      </c>
    </row>
    <row r="15" spans="2:6" x14ac:dyDescent="0.25">
      <c r="B15" s="19" t="s">
        <v>11</v>
      </c>
    </row>
  </sheetData>
  <hyperlinks>
    <hyperlink ref="B15" r:id="rId1" xr:uid="{09BBADA4-7141-42C0-8634-8C48B90FEA18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Cálculo Varianza Porcentual</vt:lpstr>
      <vt:lpstr>Varianza Interanual</vt:lpstr>
      <vt:lpstr>Paso 1</vt:lpstr>
      <vt:lpstr>Paso 2</vt:lpstr>
      <vt:lpstr>Paso 3</vt:lpstr>
      <vt:lpstr>Paso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2023-05-27T21:32:13Z</dcterms:modified>
</cp:coreProperties>
</file>