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메인 변경 - 날짜 형식" sheetId="2" r:id="rId5"/>
    <sheet state="visible" name="메인 변경 - 날짜 형식의 사본" sheetId="3" r:id="rId6"/>
    <sheet state="visible" name="달 추출" sheetId="4" r:id="rId7"/>
    <sheet state="visible" name="날짜의 분기-RoundUP 함수" sheetId="5" r:id="rId8"/>
    <sheet state="visible" name="날짜의 분기-최종" sheetId="6" r:id="rId9"/>
    <sheet state="visible" name="날짜의 분기-최종2" sheetId="7" r:id="rId10"/>
    <sheet state="visible" name="현재 분기" sheetId="8" r:id="rId11"/>
  </sheets>
  <definedNames/>
  <calcPr/>
  <extLst>
    <ext uri="GoogleSheetsCustomDataVersion2">
      <go:sheetsCustomData xmlns:go="http://customooxmlschemas.google.com/" r:id="rId12" roundtripDataChecksum="NsFkSfTp+EyvpIKWRnwwl9j8D1qA7to2yTMhib9xV6Q="/>
    </ext>
  </extLst>
</workbook>
</file>

<file path=xl/sharedStrings.xml><?xml version="1.0" encoding="utf-8"?>
<sst xmlns="http://schemas.openxmlformats.org/spreadsheetml/2006/main" count="27" uniqueCount="17">
  <si>
    <t>날짜에서 분기 계산</t>
  </si>
  <si>
    <t>https://www.automateexcel.com/formulas/quarter-from-date-ko/</t>
  </si>
  <si>
    <t>콘텐츠</t>
  </si>
  <si>
    <t>메인 변경 - 날짜 형식</t>
  </si>
  <si>
    <t>달 추출</t>
  </si>
  <si>
    <t>날짜의 분기-RoundUP 함수</t>
  </si>
  <si>
    <t>날짜의 분기-최종</t>
  </si>
  <si>
    <t>날짜의 분기-최종2</t>
  </si>
  <si>
    <t>현재 분기</t>
  </si>
  <si>
    <t>날짜로부터 분기 계산</t>
  </si>
  <si>
    <t>날짜</t>
  </si>
  <si>
    <t>분기</t>
  </si>
  <si>
    <t>분기2</t>
  </si>
  <si>
    <t>월</t>
  </si>
  <si>
    <t>Today</t>
  </si>
  <si>
    <t>NOW</t>
  </si>
  <si>
    <t>=CONCATENATE("Q ",ROUNDUP(MONTH(NOW())/3,0))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</si>
</sst>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9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b/>
      <sz val="14.0"/>
      <color theme="1"/>
      <name val="Malgun Gothic"/>
    </font>
    <font>
      <b/>
      <sz val="11.0"/>
      <color theme="0"/>
      <name val="Malgun Gothic"/>
    </font>
    <font>
      <sz val="11.0"/>
      <color theme="1"/>
      <name val="Malgun Gothic"/>
    </font>
    <font>
      <i/>
      <sz val="11.0"/>
      <color rgb="FF0070C0"/>
      <name val="Malgun Gothic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17">
    <border/>
    <border>
      <left/>
      <right/>
      <top/>
      <bottom/>
    </border>
    <border>
      <left style="thin">
        <color rgb="FF8EAADB"/>
      </left>
      <right/>
      <top/>
      <bottom/>
    </border>
    <border>
      <left style="thin">
        <color rgb="FF8EAADB"/>
      </left>
      <right style="thin">
        <color rgb="FF8EAADB"/>
      </right>
      <top/>
      <bottom/>
    </border>
    <border>
      <left/>
      <right/>
      <top style="thin">
        <color rgb="FF8EAADB"/>
      </top>
      <bottom/>
    </border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  <border>
      <top style="thin">
        <color rgb="FF8EAADB"/>
      </top>
    </border>
    <border>
      <left style="thin">
        <color rgb="FF8EAADB"/>
      </lef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9DB"/>
      </left>
      <right/>
      <top style="thin">
        <color rgb="FF8EA9DB"/>
      </top>
      <bottom style="thin">
        <color rgb="FF8EAADB"/>
      </bottom>
    </border>
    <border>
      <left/>
      <right style="thin">
        <color rgb="FF8EA9DB"/>
      </right>
      <top style="thin">
        <color rgb="FF8EA9DB"/>
      </top>
      <bottom style="thin">
        <color rgb="FF8EAADB"/>
      </bottom>
    </border>
    <border>
      <left style="thin">
        <color rgb="FF8EA9DB"/>
      </left>
      <right style="thin">
        <color rgb="FF8EAADB"/>
      </right>
      <top style="thin">
        <color rgb="FF8EAADB"/>
      </top>
      <bottom style="thin">
        <color rgb="FF8EA9DB"/>
      </bottom>
    </border>
    <border>
      <left/>
      <right style="thin">
        <color rgb="FF8EA9DB"/>
      </right>
      <top style="thin">
        <color rgb="FF8EAADB"/>
      </top>
      <bottom style="thin">
        <color rgb="FF8EA9DB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2" fontId="6" numFmtId="0" xfId="0" applyAlignment="1" applyBorder="1" applyFont="1">
      <alignment horizontal="center"/>
    </xf>
    <xf borderId="3" fillId="2" fontId="6" numFmtId="0" xfId="0" applyAlignment="1" applyBorder="1" applyFont="1">
      <alignment horizontal="center"/>
    </xf>
    <xf borderId="4" fillId="3" fontId="7" numFmtId="164" xfId="0" applyAlignment="1" applyBorder="1" applyFill="1" applyFont="1" applyNumberFormat="1">
      <alignment horizontal="center"/>
    </xf>
    <xf borderId="5" fillId="3" fontId="7" numFmtId="1" xfId="0" applyAlignment="1" applyBorder="1" applyFont="1" applyNumberFormat="1">
      <alignment horizontal="center"/>
    </xf>
    <xf borderId="6" fillId="3" fontId="7" numFmtId="2" xfId="0" applyAlignment="1" applyBorder="1" applyFont="1" applyNumberFormat="1">
      <alignment horizontal="center"/>
    </xf>
    <xf borderId="7" fillId="0" fontId="7" numFmtId="164" xfId="0" applyAlignment="1" applyBorder="1" applyFont="1" applyNumberFormat="1">
      <alignment horizontal="center"/>
    </xf>
    <xf borderId="8" fillId="0" fontId="7" numFmtId="1" xfId="0" applyAlignment="1" applyBorder="1" applyFont="1" applyNumberFormat="1">
      <alignment horizontal="center"/>
    </xf>
    <xf borderId="9" fillId="0" fontId="7" numFmtId="2" xfId="0" applyAlignment="1" applyBorder="1" applyFont="1" applyNumberFormat="1">
      <alignment horizontal="center"/>
    </xf>
    <xf borderId="0" fillId="0" fontId="8" numFmtId="0" xfId="0" applyFont="1"/>
    <xf borderId="7" fillId="4" fontId="7" numFmtId="164" xfId="0" applyAlignment="1" applyBorder="1" applyFill="1" applyFont="1" applyNumberFormat="1">
      <alignment horizontal="center"/>
    </xf>
    <xf borderId="8" fillId="4" fontId="7" numFmtId="1" xfId="0" applyAlignment="1" applyBorder="1" applyFont="1" applyNumberFormat="1">
      <alignment horizontal="center"/>
    </xf>
    <xf borderId="9" fillId="4" fontId="7" numFmtId="2" xfId="0" applyAlignment="1" applyBorder="1" applyFont="1" applyNumberFormat="1">
      <alignment horizontal="center"/>
    </xf>
    <xf borderId="0" fillId="4" fontId="8" numFmtId="0" xfId="0" applyFont="1"/>
    <xf borderId="0" fillId="4" fontId="3" numFmtId="0" xfId="0" applyFont="1"/>
    <xf borderId="10" fillId="0" fontId="7" numFmtId="164" xfId="0" applyAlignment="1" applyBorder="1" applyFont="1" applyNumberFormat="1">
      <alignment horizontal="center"/>
    </xf>
    <xf borderId="11" fillId="0" fontId="7" numFmtId="1" xfId="0" applyAlignment="1" applyBorder="1" applyFont="1" applyNumberFormat="1">
      <alignment horizontal="center"/>
    </xf>
    <xf borderId="12" fillId="0" fontId="7" numFmtId="164" xfId="0" applyAlignment="1" applyBorder="1" applyFont="1" applyNumberFormat="1">
      <alignment horizontal="center"/>
    </xf>
    <xf borderId="9" fillId="0" fontId="7" numFmtId="1" xfId="0" applyAlignment="1" applyBorder="1" applyFont="1" applyNumberFormat="1">
      <alignment horizontal="center"/>
    </xf>
    <xf borderId="13" fillId="2" fontId="6" numFmtId="0" xfId="0" applyAlignment="1" applyBorder="1" applyFont="1">
      <alignment horizontal="center"/>
    </xf>
    <xf borderId="14" fillId="2" fontId="6" numFmtId="0" xfId="0" applyAlignment="1" applyBorder="1" applyFont="1">
      <alignment horizontal="center"/>
    </xf>
    <xf borderId="15" fillId="3" fontId="7" numFmtId="1" xfId="0" applyAlignment="1" applyBorder="1" applyFont="1" applyNumberFormat="1">
      <alignment horizontal="center"/>
    </xf>
    <xf borderId="16" fillId="3" fontId="7" numFmtId="0" xfId="0" applyAlignment="1" applyBorder="1" applyFont="1">
      <alignment horizontal="center"/>
    </xf>
    <xf quotePrefix="1" borderId="0" fillId="0" fontId="7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7">
    <tableStyle count="3" pivot="0" name="콘텐츠-style">
      <tableStyleElement dxfId="1" type="headerRow"/>
      <tableStyleElement dxfId="2" type="firstRowStripe"/>
      <tableStyleElement dxfId="2" type="secondRowStripe"/>
    </tableStyle>
    <tableStyle count="3" pivot="0" name="메인 변경 - 날짜 형식-style">
      <tableStyleElement dxfId="1" type="headerRow"/>
      <tableStyleElement dxfId="2" type="firstRowStripe"/>
      <tableStyleElement dxfId="2" type="secondRowStripe"/>
    </tableStyle>
    <tableStyle count="3" pivot="0" name="메인 변경 - 날짜 형식의 사본-style">
      <tableStyleElement dxfId="1" type="headerRow"/>
      <tableStyleElement dxfId="2" type="firstRowStripe"/>
      <tableStyleElement dxfId="2" type="secondRowStripe"/>
    </tableStyle>
    <tableStyle count="3" pivot="0" name="달 추출-style">
      <tableStyleElement dxfId="1" type="headerRow"/>
      <tableStyleElement dxfId="2" type="firstRowStripe"/>
      <tableStyleElement dxfId="2" type="secondRowStripe"/>
    </tableStyle>
    <tableStyle count="3" pivot="0" name="날짜의 분기-RoundUP 함수-style">
      <tableStyleElement dxfId="1" type="headerRow"/>
      <tableStyleElement dxfId="2" type="firstRowStripe"/>
      <tableStyleElement dxfId="2" type="secondRowStripe"/>
    </tableStyle>
    <tableStyle count="3" pivot="0" name="날짜의 분기-최종-style">
      <tableStyleElement dxfId="1" type="headerRow"/>
      <tableStyleElement dxfId="2" type="firstRowStripe"/>
      <tableStyleElement dxfId="2" type="secondRowStripe"/>
    </tableStyle>
    <tableStyle count="3" pivot="0" name="날짜의 분기-최종2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콘텐츠" id="1"/>
  </tableColumns>
  <tableStyleInfo name="콘텐츠-style" showColumnStripes="0" showFirstColumn="1" showLastColumn="1" showRowStripes="1"/>
</table>
</file>

<file path=xl/tables/table2.xml><?xml version="1.0" encoding="utf-8"?>
<table xmlns="http://schemas.openxmlformats.org/spreadsheetml/2006/main" ref="B4:D8" displayName="Table_2" id="2">
  <tableColumns count="3">
    <tableColumn name="날짜" id="1"/>
    <tableColumn name="분기" id="2"/>
    <tableColumn name="분기2" id="3"/>
  </tableColumns>
  <tableStyleInfo name="메인 변경 - 날짜 형식-style" showColumnStripes="0" showFirstColumn="1" showLastColumn="1" showRowStripes="1"/>
</table>
</file>

<file path=xl/tables/table3.xml><?xml version="1.0" encoding="utf-8"?>
<table xmlns="http://schemas.openxmlformats.org/spreadsheetml/2006/main" ref="A1:C6" displayName="Table_3" id="3">
  <tableColumns count="3">
    <tableColumn name="날짜" id="1"/>
    <tableColumn name="분기" id="2"/>
    <tableColumn name="분기2" id="3"/>
  </tableColumns>
  <tableStyleInfo name="메인 변경 - 날짜 형식의 사본-style" showColumnStripes="0" showFirstColumn="1" showLastColumn="1" showRowStripes="1"/>
</table>
</file>

<file path=xl/tables/table4.xml><?xml version="1.0" encoding="utf-8"?>
<table xmlns="http://schemas.openxmlformats.org/spreadsheetml/2006/main" ref="B2:C6" displayName="Table_4" id="4">
  <tableColumns count="2">
    <tableColumn name="날짜" id="1"/>
    <tableColumn name="월" id="2"/>
  </tableColumns>
  <tableStyleInfo name="달 추출-style" showColumnStripes="0" showFirstColumn="1" showLastColumn="1" showRowStripes="1"/>
</table>
</file>

<file path=xl/tables/table5.xml><?xml version="1.0" encoding="utf-8"?>
<table xmlns="http://schemas.openxmlformats.org/spreadsheetml/2006/main" ref="B2:C6" displayName="Table_5" id="5">
  <tableColumns count="2">
    <tableColumn name="날짜" id="1"/>
    <tableColumn name="분기" id="2"/>
  </tableColumns>
  <tableStyleInfo name="날짜의 분기-RoundUP 함수-style" showColumnStripes="0" showFirstColumn="1" showLastColumn="1" showRowStripes="1"/>
</table>
</file>

<file path=xl/tables/table6.xml><?xml version="1.0" encoding="utf-8"?>
<table xmlns="http://schemas.openxmlformats.org/spreadsheetml/2006/main" ref="B2:C6" displayName="Table_6" id="6">
  <tableColumns count="2">
    <tableColumn name="날짜" id="1"/>
    <tableColumn name="분기" id="2"/>
  </tableColumns>
  <tableStyleInfo name="날짜의 분기-최종-style" showColumnStripes="0" showFirstColumn="1" showLastColumn="1" showRowStripes="1"/>
</table>
</file>

<file path=xl/tables/table7.xml><?xml version="1.0" encoding="utf-8"?>
<table xmlns="http://schemas.openxmlformats.org/spreadsheetml/2006/main" ref="B2:C6" displayName="Table_7" id="7">
  <tableColumns count="2">
    <tableColumn name="날짜" id="1"/>
    <tableColumn name="분기" id="2"/>
  </tableColumns>
  <tableStyleInfo name="날짜의 분기-최종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quarter-from-date-k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4" t="s">
        <v>6</v>
      </c>
    </row>
    <row r="9" ht="16.5" customHeight="1">
      <c r="B9" s="4" t="s">
        <v>7</v>
      </c>
    </row>
    <row r="10" ht="16.5" customHeight="1">
      <c r="B10" s="4" t="s">
        <v>8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메인 변경 - 날짜 형식" location="'메인 변경 - 날짜 형식'!A1" ref="B5"/>
    <hyperlink display="달 추출" location="'달 추출'!A1" ref="B6"/>
    <hyperlink display="날짜의 분기-RoundUP 함수" location="'날짜의 분기-RoundUP 함수'!A1" ref="B7"/>
    <hyperlink display="날짜의 분기-최종" location="'날짜의 분기-최종'!A1" ref="B8"/>
    <hyperlink display="날짜의 분기-최종2" location="'날짜의 분기-최종2'!A1" ref="B9"/>
    <hyperlink display="현재 분기" location="'현재 분기'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4.57"/>
    <col customWidth="1" min="4" max="4" width="17.29"/>
    <col customWidth="1" min="5" max="5" width="21.43"/>
    <col customWidth="1" min="6" max="26" width="8.71"/>
  </cols>
  <sheetData>
    <row r="1" ht="6.75" customHeight="1"/>
    <row r="2" ht="20.25" customHeight="1">
      <c r="B2" s="5" t="s">
        <v>9</v>
      </c>
      <c r="C2" s="5"/>
      <c r="D2" s="5"/>
    </row>
    <row r="3" ht="6.75" customHeight="1"/>
    <row r="4" ht="16.5" customHeight="1">
      <c r="B4" s="6" t="s">
        <v>10</v>
      </c>
      <c r="C4" s="7" t="s">
        <v>11</v>
      </c>
      <c r="D4" s="8" t="s">
        <v>12</v>
      </c>
    </row>
    <row r="5" ht="16.5" customHeight="1">
      <c r="B5" s="9">
        <v>43831.0</v>
      </c>
      <c r="C5" s="10">
        <f t="shared" ref="C5:C8" si="1">ROUNDUP(MONTH(B5)/3,0)</f>
        <v>1</v>
      </c>
      <c r="D5" s="11" t="str">
        <f t="shared" ref="D5:D8" si="2">ROUNDUP(MONTH(B5)/3,0)&amp;"분기"</f>
        <v>1분기</v>
      </c>
    </row>
    <row r="6" ht="16.5" customHeight="1">
      <c r="B6" s="12">
        <v>44180.0</v>
      </c>
      <c r="C6" s="13">
        <f t="shared" si="1"/>
        <v>4</v>
      </c>
      <c r="D6" s="14" t="str">
        <f t="shared" si="2"/>
        <v>4분기</v>
      </c>
      <c r="F6" s="15"/>
    </row>
    <row r="7" ht="16.5" customHeight="1">
      <c r="B7" s="9">
        <v>44052.0</v>
      </c>
      <c r="C7" s="10">
        <f t="shared" si="1"/>
        <v>3</v>
      </c>
      <c r="D7" s="11" t="str">
        <f t="shared" si="2"/>
        <v>3분기</v>
      </c>
      <c r="F7" s="15"/>
    </row>
    <row r="8" ht="16.5" customHeight="1">
      <c r="B8" s="12">
        <v>43956.0</v>
      </c>
      <c r="C8" s="13">
        <f t="shared" si="1"/>
        <v>2</v>
      </c>
      <c r="D8" s="14" t="str">
        <f t="shared" si="2"/>
        <v>2분기</v>
      </c>
      <c r="F8" s="15"/>
    </row>
    <row r="9" ht="16.5" customHeight="1"/>
    <row r="10" ht="16.5" customHeight="1">
      <c r="B10" s="2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6.57"/>
    <col customWidth="1" min="2" max="2" width="14.57"/>
    <col customWidth="1" min="3" max="3" width="17.29"/>
    <col customWidth="1" min="4" max="4" width="21.43"/>
    <col customWidth="1" min="5" max="25" width="8.71"/>
  </cols>
  <sheetData>
    <row r="1" ht="16.5" customHeight="1">
      <c r="A1" s="6" t="s">
        <v>10</v>
      </c>
      <c r="B1" s="7" t="s">
        <v>11</v>
      </c>
      <c r="C1" s="8" t="s">
        <v>12</v>
      </c>
    </row>
    <row r="2" ht="16.5" customHeight="1">
      <c r="A2" s="9">
        <v>43831.0</v>
      </c>
      <c r="B2" s="10">
        <f t="shared" ref="B2:B5" si="1">ROUNDUP(MONTH(A2)/3,0)</f>
        <v>1</v>
      </c>
      <c r="C2" s="11" t="str">
        <f t="shared" ref="C2:C5" si="2">ROUNDUP(MONTH(A2)/3,0)&amp;"분기"</f>
        <v>1분기</v>
      </c>
    </row>
    <row r="3" ht="16.5" customHeight="1">
      <c r="A3" s="16">
        <v>44180.0</v>
      </c>
      <c r="B3" s="17">
        <f t="shared" si="1"/>
        <v>4</v>
      </c>
      <c r="C3" s="18" t="str">
        <f t="shared" si="2"/>
        <v>4분기</v>
      </c>
      <c r="E3" s="15"/>
    </row>
    <row r="4" ht="16.5" customHeight="1">
      <c r="A4" s="9">
        <v>44052.0</v>
      </c>
      <c r="B4" s="10">
        <f t="shared" si="1"/>
        <v>3</v>
      </c>
      <c r="C4" s="11" t="str">
        <f t="shared" si="2"/>
        <v>3분기</v>
      </c>
      <c r="E4" s="15"/>
    </row>
    <row r="5" ht="16.5" customHeight="1">
      <c r="A5" s="16">
        <v>43956.0</v>
      </c>
      <c r="B5" s="17">
        <f t="shared" si="1"/>
        <v>2</v>
      </c>
      <c r="C5" s="18" t="str">
        <f t="shared" si="2"/>
        <v>2분기</v>
      </c>
      <c r="E5" s="15"/>
    </row>
    <row r="6" ht="16.5" customHeight="1">
      <c r="A6" s="19"/>
      <c r="B6" s="20"/>
      <c r="C6" s="20"/>
    </row>
    <row r="7" ht="16.5" customHeight="1">
      <c r="A7" s="2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6.86"/>
    <col customWidth="1" min="4" max="4" width="21.43"/>
    <col customWidth="1" min="5" max="26" width="8.71"/>
  </cols>
  <sheetData>
    <row r="1" ht="6.75" customHeight="1"/>
    <row r="2" ht="16.5" customHeight="1">
      <c r="B2" s="6" t="s">
        <v>10</v>
      </c>
      <c r="C2" s="7" t="s">
        <v>13</v>
      </c>
    </row>
    <row r="3" ht="16.5" customHeight="1">
      <c r="B3" s="21">
        <v>43831.0</v>
      </c>
      <c r="C3" s="22">
        <f t="shared" ref="C3:C6" si="1">MONTH(B3)</f>
        <v>1</v>
      </c>
    </row>
    <row r="4" ht="16.5" customHeight="1">
      <c r="B4" s="21">
        <v>44180.0</v>
      </c>
      <c r="C4" s="22">
        <f t="shared" si="1"/>
        <v>12</v>
      </c>
    </row>
    <row r="5" ht="16.5" customHeight="1">
      <c r="B5" s="21">
        <v>44052.0</v>
      </c>
      <c r="C5" s="22">
        <f t="shared" si="1"/>
        <v>8</v>
      </c>
    </row>
    <row r="6" ht="16.5" customHeight="1">
      <c r="B6" s="23">
        <v>43956.0</v>
      </c>
      <c r="C6" s="24">
        <f t="shared" si="1"/>
        <v>5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24.43"/>
    <col customWidth="1" min="4" max="4" width="21.43"/>
    <col customWidth="1" min="5" max="26" width="8.71"/>
  </cols>
  <sheetData>
    <row r="1" ht="6.75" customHeight="1"/>
    <row r="2" ht="16.5" customHeight="1">
      <c r="B2" s="6" t="s">
        <v>10</v>
      </c>
      <c r="C2" s="7" t="s">
        <v>11</v>
      </c>
    </row>
    <row r="3" ht="16.5" customHeight="1">
      <c r="B3" s="21">
        <v>43831.0</v>
      </c>
      <c r="C3" s="22">
        <f t="shared" ref="C3:C6" si="1">ROUNDUP(MONTH(B3)/3,0)</f>
        <v>1</v>
      </c>
    </row>
    <row r="4" ht="16.5" customHeight="1">
      <c r="B4" s="21">
        <v>44180.0</v>
      </c>
      <c r="C4" s="22">
        <f t="shared" si="1"/>
        <v>4</v>
      </c>
    </row>
    <row r="5" ht="16.5" customHeight="1">
      <c r="B5" s="21">
        <v>44052.0</v>
      </c>
      <c r="C5" s="22">
        <f t="shared" si="1"/>
        <v>3</v>
      </c>
    </row>
    <row r="6" ht="16.5" customHeight="1">
      <c r="B6" s="23">
        <v>43956.0</v>
      </c>
      <c r="C6" s="24">
        <f t="shared" si="1"/>
        <v>2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4.86"/>
    <col customWidth="1" min="4" max="4" width="21.43"/>
    <col customWidth="1" min="5" max="26" width="8.71"/>
  </cols>
  <sheetData>
    <row r="1" ht="6.75" customHeight="1"/>
    <row r="2" ht="16.5" customHeight="1">
      <c r="B2" s="6" t="s">
        <v>10</v>
      </c>
      <c r="C2" s="7" t="s">
        <v>11</v>
      </c>
    </row>
    <row r="3" ht="16.5" customHeight="1">
      <c r="B3" s="21">
        <v>43831.0</v>
      </c>
      <c r="C3" s="22" t="str">
        <f t="shared" ref="C3:C6" si="1">CONCATENATE("Q",ROUNDUP(MONTH(B3)/3,0))</f>
        <v>Q1</v>
      </c>
    </row>
    <row r="4" ht="16.5" customHeight="1">
      <c r="B4" s="21">
        <v>44180.0</v>
      </c>
      <c r="C4" s="22" t="str">
        <f t="shared" si="1"/>
        <v>Q4</v>
      </c>
    </row>
    <row r="5" ht="16.5" customHeight="1">
      <c r="B5" s="21">
        <v>44052.0</v>
      </c>
      <c r="C5" s="22" t="str">
        <f t="shared" si="1"/>
        <v>Q3</v>
      </c>
    </row>
    <row r="6" ht="16.5" customHeight="1">
      <c r="B6" s="23">
        <v>43956.0</v>
      </c>
      <c r="C6" s="24" t="str">
        <f t="shared" si="1"/>
        <v>Q2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23.29"/>
    <col customWidth="1" min="4" max="4" width="21.43"/>
    <col customWidth="1" min="5" max="26" width="8.71"/>
  </cols>
  <sheetData>
    <row r="1" ht="6.75" customHeight="1"/>
    <row r="2" ht="16.5" customHeight="1">
      <c r="B2" s="6" t="s">
        <v>10</v>
      </c>
      <c r="C2" s="7" t="s">
        <v>11</v>
      </c>
    </row>
    <row r="3" ht="16.5" customHeight="1">
      <c r="B3" s="21">
        <v>43831.0</v>
      </c>
      <c r="C3" s="22" t="str">
        <f t="shared" ref="C3:C6" si="1">CONCATENATE(ROUNDUP(MONTH(B3)/3,0),"분기")</f>
        <v>1분기</v>
      </c>
    </row>
    <row r="4" ht="16.5" customHeight="1">
      <c r="B4" s="21">
        <v>44180.0</v>
      </c>
      <c r="C4" s="22" t="str">
        <f t="shared" si="1"/>
        <v>4분기</v>
      </c>
    </row>
    <row r="5" ht="16.5" customHeight="1">
      <c r="B5" s="21">
        <v>44052.0</v>
      </c>
      <c r="C5" s="22" t="str">
        <f t="shared" si="1"/>
        <v>3분기</v>
      </c>
    </row>
    <row r="6" ht="16.5" customHeight="1">
      <c r="B6" s="23">
        <v>43956.0</v>
      </c>
      <c r="C6" s="24" t="str">
        <f t="shared" si="1"/>
        <v>2분기</v>
      </c>
    </row>
    <row r="7" ht="16.5" customHeight="1"/>
    <row r="8" ht="16.5" customHeight="1">
      <c r="B8" s="2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50.86"/>
    <col customWidth="1" min="3" max="3" width="46.43"/>
    <col customWidth="1" min="4" max="26" width="8.71"/>
  </cols>
  <sheetData>
    <row r="1" ht="6.75" customHeight="1"/>
    <row r="2" ht="16.5" customHeight="1">
      <c r="B2" s="25" t="s">
        <v>14</v>
      </c>
      <c r="C2" s="26" t="s">
        <v>15</v>
      </c>
    </row>
    <row r="3" ht="16.5" customHeight="1">
      <c r="B3" s="27" t="str">
        <f>CONCATENATE("Q ",ROUNDUP(MONTH(TODAY())/3,0))</f>
        <v>Q 3</v>
      </c>
      <c r="C3" s="28" t="str">
        <f>CONCATENATE("Q ",ROUNDUP(MONTH(NOW())/3,0))</f>
        <v>Q 3</v>
      </c>
    </row>
    <row r="4" ht="16.5" customHeight="1"/>
    <row r="5" ht="16.5" customHeight="1">
      <c r="B5" s="29" t="s">
        <v>16</v>
      </c>
    </row>
    <row r="6" ht="16.5" customHeight="1"/>
    <row r="7" ht="16.5" customHeight="1">
      <c r="B7" s="2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