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vlookup-contains-partial-match\"/>
    </mc:Choice>
  </mc:AlternateContent>
  <xr:revisionPtr revIDLastSave="0" documentId="13_ncr:1_{424A6731-7CF2-4C1D-9300-76F4092C8448}" xr6:coauthVersionLast="47" xr6:coauthVersionMax="47" xr10:uidLastSave="{00000000-0000-0000-0000-000000000000}"/>
  <bookViews>
    <workbookView xWindow="-120" yWindow="-120" windowWidth="20730" windowHeight="11160" xr2:uid="{06994926-1A86-4DF5-BE36-6129C1741E6C}"/>
  </bookViews>
  <sheets>
    <sheet name="콘텐츠" sheetId="4" r:id="rId1"/>
    <sheet name="VLOOKUP 메인" sheetId="1" r:id="rId2"/>
    <sheet name="VLOOKUP 함수" sheetId="2" r:id="rId3"/>
    <sheet name="부분일치 VLOOKUP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4" i="3"/>
  <c r="G6" i="2"/>
  <c r="G5" i="2"/>
  <c r="G6" i="3"/>
  <c r="G5" i="3"/>
  <c r="G6" i="1"/>
  <c r="G5" i="1"/>
  <c r="G4" i="1"/>
</calcChain>
</file>

<file path=xl/sharedStrings.xml><?xml version="1.0" encoding="utf-8"?>
<sst xmlns="http://schemas.openxmlformats.org/spreadsheetml/2006/main" count="84" uniqueCount="29">
  <si>
    <t xml:space="preserve"> </t>
  </si>
  <si>
    <t>Harold</t>
  </si>
  <si>
    <t>Chi</t>
  </si>
  <si>
    <t>White</t>
  </si>
  <si>
    <t>Malek</t>
  </si>
  <si>
    <t>Carlson</t>
  </si>
  <si>
    <t>Baker</t>
  </si>
  <si>
    <t>John</t>
  </si>
  <si>
    <t>Krista</t>
  </si>
  <si>
    <t>Alex</t>
  </si>
  <si>
    <t>Michele</t>
  </si>
  <si>
    <t>Jim</t>
  </si>
  <si>
    <t>Chris</t>
  </si>
  <si>
    <t>8/21/95</t>
  </si>
  <si>
    <t>10/13/2001</t>
  </si>
  <si>
    <t>10/22/1984</t>
  </si>
  <si>
    <t>2/28/1992</t>
  </si>
  <si>
    <t>7/16/1982</t>
  </si>
  <si>
    <t>ake</t>
  </si>
  <si>
    <r>
      <rPr>
        <b/>
        <sz val="18"/>
        <rFont val="Arial Unicode MS"/>
        <family val="2"/>
        <charset val="129"/>
      </rPr>
      <t xml:space="preserve">부분일치 </t>
    </r>
    <r>
      <rPr>
        <b/>
        <sz val="18"/>
        <rFont val="Calibri Light"/>
        <family val="2"/>
      </rPr>
      <t>VLOOKUP</t>
    </r>
    <phoneticPr fontId="5" type="noConversion"/>
  </si>
  <si>
    <t>https://www.automateexcel.com/formulas/vlookup-contains-partial-match-ko/</t>
    <phoneticPr fontId="5" type="noConversion"/>
  </si>
  <si>
    <t>콘텐츠</t>
    <phoneticPr fontId="5" type="noConversion"/>
  </si>
  <si>
    <t>성</t>
    <phoneticPr fontId="5" type="noConversion"/>
  </si>
  <si>
    <t>이름</t>
    <phoneticPr fontId="5" type="noConversion"/>
  </si>
  <si>
    <t>생년월일</t>
    <phoneticPr fontId="5" type="noConversion"/>
  </si>
  <si>
    <t>찾기 (성)</t>
    <phoneticPr fontId="5" type="noConversion"/>
  </si>
  <si>
    <t>부분일치 VLOOKUP</t>
    <phoneticPr fontId="5" type="noConversion"/>
  </si>
  <si>
    <t>VLOOKUP 메인</t>
    <phoneticPr fontId="5" type="noConversion"/>
  </si>
  <si>
    <t>VLOOKUP 함수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</si>
</sst>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.00_);_(* \(#,##0.00\);_(* &quot;-&quot;??_);_(@_)"/>
    <numFmt numFmtId="177" formatCode="mm/dd/yyyy;@"/>
  </numFmts>
  <fonts count="8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name val="Calibri Light"/>
      <family val="2"/>
    </font>
    <font>
      <sz val="8"/>
      <name val="맑은 고딕"/>
      <family val="3"/>
      <charset val="129"/>
      <scheme val="minor"/>
    </font>
    <font>
      <b/>
      <sz val="18"/>
      <name val="Arial Unicode MS"/>
      <family val="2"/>
      <charset val="129"/>
    </font>
    <font>
      <b/>
      <sz val="18"/>
      <name val="Calibri Light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176" fontId="0" fillId="3" borderId="2" xfId="1" applyFont="1" applyFill="1" applyBorder="1" applyAlignment="1">
      <alignment horizontal="center" vertical="center"/>
    </xf>
    <xf numFmtId="1" fontId="0" fillId="3" borderId="2" xfId="1" applyNumberFormat="1" applyFont="1" applyFill="1" applyBorder="1" applyAlignment="1">
      <alignment horizontal="center"/>
    </xf>
    <xf numFmtId="176" fontId="0" fillId="4" borderId="2" xfId="1" applyFont="1" applyFill="1" applyBorder="1" applyAlignment="1">
      <alignment horizontal="center" vertical="center"/>
    </xf>
    <xf numFmtId="1" fontId="0" fillId="4" borderId="2" xfId="1" applyNumberFormat="1" applyFont="1" applyFill="1" applyBorder="1" applyAlignment="1">
      <alignment horizontal="center"/>
    </xf>
    <xf numFmtId="177" fontId="0" fillId="3" borderId="2" xfId="1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1" fontId="0" fillId="4" borderId="3" xfId="1" applyNumberFormat="1" applyFont="1" applyFill="1" applyBorder="1" applyAlignment="1">
      <alignment horizontal="center"/>
    </xf>
    <xf numFmtId="177" fontId="0" fillId="3" borderId="3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176" fontId="0" fillId="3" borderId="5" xfId="1" applyFont="1" applyFill="1" applyBorder="1" applyAlignment="1">
      <alignment horizontal="center" vertical="center"/>
    </xf>
    <xf numFmtId="1" fontId="0" fillId="3" borderId="5" xfId="1" applyNumberFormat="1" applyFont="1" applyFill="1" applyBorder="1" applyAlignment="1">
      <alignment horizontal="center"/>
    </xf>
    <xf numFmtId="176" fontId="0" fillId="4" borderId="5" xfId="1" applyFont="1" applyFill="1" applyBorder="1" applyAlignment="1">
      <alignment horizontal="center" vertical="center"/>
    </xf>
    <xf numFmtId="1" fontId="0" fillId="4" borderId="5" xfId="1" applyNumberFormat="1" applyFont="1" applyFill="1" applyBorder="1" applyAlignment="1">
      <alignment horizontal="center"/>
    </xf>
    <xf numFmtId="176" fontId="0" fillId="4" borderId="6" xfId="1" applyFont="1" applyFill="1" applyBorder="1" applyAlignment="1">
      <alignment horizontal="center" vertical="center"/>
    </xf>
    <xf numFmtId="1" fontId="0" fillId="4" borderId="6" xfId="1" applyNumberFormat="1" applyFont="1" applyFill="1" applyBorder="1" applyAlignment="1">
      <alignment horizontal="center"/>
    </xf>
    <xf numFmtId="0" fontId="3" fillId="0" borderId="0" xfId="2"/>
    <xf numFmtId="177" fontId="0" fillId="4" borderId="2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3">
    <cellStyle name="쉼표" xfId="1" builtinId="3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CCA2A7-387D-4331-902C-9A86DE8EDE3E}" name="Table13" displayName="Table13" ref="B4:B7" totalsRowShown="0">
  <tableColumns count="1">
    <tableColumn id="1" xr3:uid="{0B513423-020F-499A-9DC4-C2681B7EF2D4}" name="콘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vlookup-contains-partial-match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9C2E7-A639-42C9-8589-79BFB10D2AA4}">
  <sheetPr codeName="Sheet1">
    <tabColor theme="5" tint="0.39997558519241921"/>
  </sheetPr>
  <dimension ref="A1:B7"/>
  <sheetViews>
    <sheetView tabSelected="1" workbookViewId="0"/>
  </sheetViews>
  <sheetFormatPr defaultRowHeight="16.5"/>
  <cols>
    <col min="2" max="2" width="23.25" bestFit="1" customWidth="1"/>
  </cols>
  <sheetData>
    <row r="1" spans="1:2" ht="23.25">
      <c r="A1" s="19" t="s">
        <v>19</v>
      </c>
    </row>
    <row r="2" spans="1:2">
      <c r="B2" s="17" t="s">
        <v>20</v>
      </c>
    </row>
    <row r="4" spans="1:2">
      <c r="B4" t="s">
        <v>21</v>
      </c>
    </row>
    <row r="5" spans="1:2">
      <c r="B5" s="17" t="s">
        <v>27</v>
      </c>
    </row>
    <row r="6" spans="1:2">
      <c r="B6" s="17" t="s">
        <v>28</v>
      </c>
    </row>
    <row r="7" spans="1:2">
      <c r="B7" s="17" t="s">
        <v>26</v>
      </c>
    </row>
  </sheetData>
  <phoneticPr fontId="5" type="noConversion"/>
  <hyperlinks>
    <hyperlink ref="B5" location="'VLOOKUP 메인'!A1" display="VLOOKUP 메인" xr:uid="{C5069132-FB2E-49E1-A5DD-3BE202E819E0}"/>
    <hyperlink ref="B6" location="'VLOOKUP 함수'!A1" display="VLOOKUP 함수" xr:uid="{EE9C4990-80F1-42DE-A6FB-FF37D5B9DCAA}"/>
    <hyperlink ref="B7" location="'부분일치 VLOOKUP'!A1" display="부분일치 VLOOKUP" xr:uid="{6CF0CBDA-6861-475E-B09A-15FBD4D9368B}"/>
    <hyperlink ref="B2" r:id="rId1" xr:uid="{50C860F4-04D2-475D-A8AF-3222156C66BE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F73B0-8669-4A2E-8636-4BE422DAC42E}">
  <sheetPr codeName="Sheet2">
    <tabColor theme="5" tint="0.39997558519241921"/>
  </sheetPr>
  <dimension ref="B1:H11"/>
  <sheetViews>
    <sheetView showGridLines="0" topLeftCell="A2" workbookViewId="0">
      <selection activeCell="A20" sqref="A20"/>
    </sheetView>
  </sheetViews>
  <sheetFormatPr defaultColWidth="9.125" defaultRowHeight="16.5"/>
  <cols>
    <col min="1" max="1" width="4.625" customWidth="1"/>
    <col min="2" max="4" width="14.875" customWidth="1"/>
    <col min="5" max="5" width="6.125" customWidth="1"/>
    <col min="6" max="6" width="17.375" customWidth="1"/>
    <col min="7" max="7" width="13.25" customWidth="1"/>
  </cols>
  <sheetData>
    <row r="1" spans="2:8" ht="18" customHeight="1"/>
    <row r="2" spans="2:8" ht="18" customHeight="1">
      <c r="B2" s="1" t="s">
        <v>22</v>
      </c>
      <c r="C2" s="1" t="s">
        <v>23</v>
      </c>
      <c r="D2" s="1" t="s">
        <v>24</v>
      </c>
      <c r="F2" s="1" t="s">
        <v>25</v>
      </c>
      <c r="G2" s="6" t="s">
        <v>18</v>
      </c>
    </row>
    <row r="3" spans="2:8">
      <c r="B3" s="2" t="s">
        <v>1</v>
      </c>
      <c r="C3" s="3" t="s">
        <v>7</v>
      </c>
      <c r="D3" s="6">
        <v>32939</v>
      </c>
    </row>
    <row r="4" spans="2:8">
      <c r="B4" s="4" t="s">
        <v>2</v>
      </c>
      <c r="C4" s="5" t="s">
        <v>8</v>
      </c>
      <c r="D4" s="5" t="s">
        <v>13</v>
      </c>
      <c r="F4" s="1" t="s">
        <v>22</v>
      </c>
      <c r="G4" s="6" t="str">
        <f>VLOOKUP("*"&amp;$G$2&amp;"*",$B$2:$D$8,1,0)</f>
        <v>Baker</v>
      </c>
    </row>
    <row r="5" spans="2:8">
      <c r="B5" s="2" t="s">
        <v>3</v>
      </c>
      <c r="C5" s="3" t="s">
        <v>9</v>
      </c>
      <c r="D5" s="6" t="s">
        <v>14</v>
      </c>
      <c r="F5" s="1" t="s">
        <v>23</v>
      </c>
      <c r="G5" s="6" t="str">
        <f>VLOOKUP("*"&amp;$G$2&amp;"*",$B$2:$D$8,2,0)</f>
        <v>Chris</v>
      </c>
      <c r="H5" t="s">
        <v>0</v>
      </c>
    </row>
    <row r="6" spans="2:8">
      <c r="B6" s="4" t="s">
        <v>4</v>
      </c>
      <c r="C6" s="5" t="s">
        <v>10</v>
      </c>
      <c r="D6" s="5" t="s">
        <v>15</v>
      </c>
      <c r="F6" s="1" t="s">
        <v>24</v>
      </c>
      <c r="G6" s="6" t="str">
        <f>VLOOKUP("*"&amp;$G$2&amp;"*",$B$2:$D$8,3,0)</f>
        <v>7/16/1982</v>
      </c>
    </row>
    <row r="7" spans="2:8">
      <c r="B7" s="2" t="s">
        <v>5</v>
      </c>
      <c r="C7" s="3" t="s">
        <v>11</v>
      </c>
      <c r="D7" s="6" t="s">
        <v>16</v>
      </c>
    </row>
    <row r="8" spans="2:8">
      <c r="B8" s="4" t="s">
        <v>6</v>
      </c>
      <c r="C8" s="5" t="s">
        <v>12</v>
      </c>
      <c r="D8" s="5" t="s">
        <v>17</v>
      </c>
    </row>
    <row r="11" spans="2:8">
      <c r="B11" s="17"/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A16C5-77F4-4643-94E2-A9DC684E5E3B}">
  <sheetPr codeName="Sheet3">
    <tabColor theme="5" tint="0.39997558519241921"/>
  </sheetPr>
  <dimension ref="B1:H11"/>
  <sheetViews>
    <sheetView showGridLines="0" workbookViewId="0">
      <selection activeCell="G4" sqref="G4"/>
    </sheetView>
  </sheetViews>
  <sheetFormatPr defaultColWidth="9.125" defaultRowHeight="16.5"/>
  <cols>
    <col min="1" max="1" width="5" customWidth="1"/>
    <col min="2" max="4" width="13.875" customWidth="1"/>
    <col min="5" max="5" width="4.375" customWidth="1"/>
    <col min="6" max="6" width="17.25" customWidth="1"/>
    <col min="7" max="7" width="13.25" customWidth="1"/>
  </cols>
  <sheetData>
    <row r="1" spans="2:8" ht="16.5" customHeight="1"/>
    <row r="2" spans="2:8" ht="16.5" customHeight="1">
      <c r="B2" s="1" t="s">
        <v>22</v>
      </c>
      <c r="C2" s="1" t="s">
        <v>23</v>
      </c>
      <c r="D2" s="10" t="s">
        <v>24</v>
      </c>
      <c r="F2" s="7" t="s">
        <v>25</v>
      </c>
      <c r="G2" s="6" t="s">
        <v>4</v>
      </c>
    </row>
    <row r="3" spans="2:8">
      <c r="B3" s="11" t="s">
        <v>1</v>
      </c>
      <c r="C3" s="12" t="s">
        <v>7</v>
      </c>
      <c r="D3" s="9">
        <v>32939</v>
      </c>
    </row>
    <row r="4" spans="2:8">
      <c r="B4" s="13" t="s">
        <v>2</v>
      </c>
      <c r="C4" s="14" t="s">
        <v>8</v>
      </c>
      <c r="D4" s="8" t="s">
        <v>13</v>
      </c>
      <c r="F4" s="1" t="s">
        <v>22</v>
      </c>
      <c r="G4" s="6" t="str">
        <f>VLOOKUP($G$2,$B$2:$D$8,1,0)</f>
        <v>Malek</v>
      </c>
    </row>
    <row r="5" spans="2:8">
      <c r="B5" s="11" t="s">
        <v>3</v>
      </c>
      <c r="C5" s="12" t="s">
        <v>9</v>
      </c>
      <c r="D5" s="9" t="s">
        <v>14</v>
      </c>
      <c r="F5" s="1" t="s">
        <v>23</v>
      </c>
      <c r="G5" s="6" t="str">
        <f>VLOOKUP($G$2,$B$2:$D$8,2,0)</f>
        <v>Michele</v>
      </c>
      <c r="H5" t="s">
        <v>0</v>
      </c>
    </row>
    <row r="6" spans="2:8">
      <c r="B6" s="13" t="s">
        <v>4</v>
      </c>
      <c r="C6" s="14" t="s">
        <v>10</v>
      </c>
      <c r="D6" s="8" t="s">
        <v>15</v>
      </c>
      <c r="F6" s="1" t="s">
        <v>24</v>
      </c>
      <c r="G6" s="6" t="str">
        <f>VLOOKUP($G$2,$B$2:$D$8,3,0)</f>
        <v>10/22/1984</v>
      </c>
    </row>
    <row r="7" spans="2:8">
      <c r="B7" s="11" t="s">
        <v>5</v>
      </c>
      <c r="C7" s="12" t="s">
        <v>11</v>
      </c>
      <c r="D7" s="9" t="s">
        <v>16</v>
      </c>
    </row>
    <row r="8" spans="2:8">
      <c r="B8" s="15" t="s">
        <v>6</v>
      </c>
      <c r="C8" s="16" t="s">
        <v>12</v>
      </c>
      <c r="D8" s="5" t="s">
        <v>17</v>
      </c>
    </row>
    <row r="11" spans="2:8">
      <c r="B11" s="17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EC2CA-8526-48C3-BCB3-C04DD2AD044A}">
  <sheetPr codeName="Sheet4">
    <tabColor theme="5" tint="0.39997558519241921"/>
  </sheetPr>
  <dimension ref="B1:H8"/>
  <sheetViews>
    <sheetView showGridLines="0" workbookViewId="0">
      <selection activeCell="G4" sqref="G4"/>
    </sheetView>
  </sheetViews>
  <sheetFormatPr defaultColWidth="9.125" defaultRowHeight="16.5"/>
  <cols>
    <col min="1" max="1" width="5.75" customWidth="1"/>
    <col min="2" max="4" width="14.125" customWidth="1"/>
    <col min="5" max="5" width="5" customWidth="1"/>
    <col min="6" max="6" width="17" customWidth="1"/>
    <col min="7" max="7" width="13.25" customWidth="1"/>
  </cols>
  <sheetData>
    <row r="1" spans="2:8" ht="16.5" customHeight="1"/>
    <row r="2" spans="2:8" ht="16.5" customHeight="1">
      <c r="B2" s="1" t="s">
        <v>22</v>
      </c>
      <c r="C2" s="1" t="s">
        <v>23</v>
      </c>
      <c r="D2" s="10" t="s">
        <v>24</v>
      </c>
      <c r="F2" s="7" t="s">
        <v>25</v>
      </c>
      <c r="G2" s="6" t="s">
        <v>18</v>
      </c>
    </row>
    <row r="3" spans="2:8">
      <c r="B3" s="2" t="s">
        <v>1</v>
      </c>
      <c r="C3" s="3" t="s">
        <v>7</v>
      </c>
      <c r="D3" s="6">
        <v>32939</v>
      </c>
    </row>
    <row r="4" spans="2:8">
      <c r="B4" s="4" t="s">
        <v>2</v>
      </c>
      <c r="C4" s="5" t="s">
        <v>8</v>
      </c>
      <c r="D4" s="18" t="s">
        <v>13</v>
      </c>
      <c r="F4" s="1" t="s">
        <v>22</v>
      </c>
      <c r="G4" s="6" t="str">
        <f>VLOOKUP("*"&amp;$G$2&amp;"*",$B$2:$D$8,1,0)</f>
        <v>Baker</v>
      </c>
    </row>
    <row r="5" spans="2:8">
      <c r="B5" s="2" t="s">
        <v>3</v>
      </c>
      <c r="C5" s="3" t="s">
        <v>9</v>
      </c>
      <c r="D5" s="6" t="s">
        <v>14</v>
      </c>
      <c r="F5" s="1" t="s">
        <v>23</v>
      </c>
      <c r="G5" s="6" t="str">
        <f>VLOOKUP("*"&amp;$G$2&amp;"*",$B$2:$D$8,2,0)</f>
        <v>Chris</v>
      </c>
      <c r="H5" t="s">
        <v>0</v>
      </c>
    </row>
    <row r="6" spans="2:8">
      <c r="B6" s="4" t="s">
        <v>4</v>
      </c>
      <c r="C6" s="5" t="s">
        <v>10</v>
      </c>
      <c r="D6" s="18" t="s">
        <v>15</v>
      </c>
      <c r="F6" s="1" t="s">
        <v>24</v>
      </c>
      <c r="G6" s="6" t="str">
        <f>VLOOKUP("*"&amp;$G$2&amp;"*",$B$2:$D$8,3,0)</f>
        <v>7/16/1982</v>
      </c>
    </row>
    <row r="7" spans="2:8">
      <c r="B7" s="2" t="s">
        <v>5</v>
      </c>
      <c r="C7" s="3" t="s">
        <v>11</v>
      </c>
      <c r="D7" s="6" t="s">
        <v>16</v>
      </c>
    </row>
    <row r="8" spans="2:8">
      <c r="B8" s="4" t="s">
        <v>6</v>
      </c>
      <c r="C8" s="5" t="s">
        <v>12</v>
      </c>
      <c r="D8" s="18" t="s">
        <v>17</v>
      </c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콘텐츠</vt:lpstr>
      <vt:lpstr>VLOOKUP 메인</vt:lpstr>
      <vt:lpstr>VLOOKUP 함수</vt:lpstr>
      <vt:lpstr>부분일치 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Zakarya</dc:creator>
  <cp:lastModifiedBy>Administrator</cp:lastModifiedBy>
  <dcterms:created xsi:type="dcterms:W3CDTF">2022-04-08T15:09:31Z</dcterms:created>
  <dcterms:modified xsi:type="dcterms:W3CDTF">2023-08-08T13:42:39Z</dcterms:modified>
</cp:coreProperties>
</file>